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0" yWindow="75" windowWidth="28755" windowHeight="12600"/>
  </bookViews>
  <sheets>
    <sheet name="Charts" sheetId="5" r:id="rId1"/>
    <sheet name="DeptGroup" sheetId="6" r:id="rId2"/>
    <sheet name="StatsbyEmp" sheetId="7" r:id="rId3"/>
    <sheet name="Tables" sheetId="4" r:id="rId4"/>
    <sheet name="Source Data" sheetId="1" r:id="rId5"/>
  </sheets>
  <definedNames>
    <definedName name="_xlnm._FilterDatabase" localSheetId="4" hidden="1">'Source Data'!$A$1:$AI$110</definedName>
    <definedName name="MHE" localSheetId="4">'Source Data'!$A$1:$AI$110</definedName>
    <definedName name="_xlnm.Print_Titles" localSheetId="1">DeptGroup!$8:$8</definedName>
    <definedName name="_xlnm.Print_Titles" localSheetId="2">StatsbyEmp!$7:$7</definedName>
  </definedNames>
  <calcPr calcId="125725"/>
  <pivotCaches>
    <pivotCache cacheId="14" r:id="rId6"/>
  </pivotCaches>
</workbook>
</file>

<file path=xl/calcChain.xml><?xml version="1.0" encoding="utf-8"?>
<calcChain xmlns="http://schemas.openxmlformats.org/spreadsheetml/2006/main">
  <c r="A3" i="5"/>
  <c r="A2"/>
</calcChain>
</file>

<file path=xl/connections.xml><?xml version="1.0" encoding="utf-8"?>
<connections xmlns="http://schemas.openxmlformats.org/spreadsheetml/2006/main">
  <connection id="1" name="MHE" type="6" refreshedVersion="3" background="1" saveData="1">
    <textPr prompt="0" sourceFile="C:\Users\s.mccarthy\Desktop\HMHE.txt">
      <textFields>
        <textField/>
      </textFields>
    </textPr>
  </connection>
</connections>
</file>

<file path=xl/sharedStrings.xml><?xml version="1.0" encoding="utf-8"?>
<sst xmlns="http://schemas.openxmlformats.org/spreadsheetml/2006/main" count="1643" uniqueCount="256">
  <si>
    <t>Name</t>
  </si>
  <si>
    <t>Dept/Group</t>
  </si>
  <si>
    <t>Position</t>
  </si>
  <si>
    <t>Type</t>
  </si>
  <si>
    <t>Classification</t>
  </si>
  <si>
    <t>Program Start date</t>
  </si>
  <si>
    <t>Injury/Illness Date</t>
  </si>
  <si>
    <t>Actual Completion Date</t>
  </si>
  <si>
    <t>No of days on Program</t>
  </si>
  <si>
    <t>No of days in Phase 1</t>
  </si>
  <si>
    <t>Mod Work Phase 1</t>
  </si>
  <si>
    <t>Mod Sched Phase 1</t>
  </si>
  <si>
    <t>No of days in Phase 2</t>
  </si>
  <si>
    <t>Mod Work Phase 2</t>
  </si>
  <si>
    <t>Mod Sched Phase 2</t>
  </si>
  <si>
    <t>No of days in Phase 3</t>
  </si>
  <si>
    <t>Mod Work Phase 3</t>
  </si>
  <si>
    <t>Mod Sched Phase 3</t>
  </si>
  <si>
    <t>No of days in Phase 4</t>
  </si>
  <si>
    <t>Mod Work Phase 4</t>
  </si>
  <si>
    <t>Mod Sched Phase 4</t>
  </si>
  <si>
    <t>Key</t>
  </si>
  <si>
    <t>Occupational</t>
  </si>
  <si>
    <t>Lost Time</t>
  </si>
  <si>
    <t>Health Care</t>
  </si>
  <si>
    <t>Column Labels</t>
  </si>
  <si>
    <t>(blank)</t>
  </si>
  <si>
    <t>Grand Total</t>
  </si>
  <si>
    <t>Values</t>
  </si>
  <si>
    <t>Row Labels</t>
  </si>
  <si>
    <t>Average of No of days on Program</t>
  </si>
  <si>
    <t>Phase 1</t>
  </si>
  <si>
    <t>(All)</t>
  </si>
  <si>
    <t>2017</t>
  </si>
  <si>
    <t>Count of Program Start date</t>
  </si>
  <si>
    <t>Average of No of days in Phase 1</t>
  </si>
  <si>
    <t>Days in Phase 1</t>
  </si>
  <si>
    <t>Total Days in Program</t>
  </si>
  <si>
    <t>Reference Claim  No</t>
  </si>
  <si>
    <t>Medical Review Date</t>
  </si>
  <si>
    <t>Placement Priority</t>
  </si>
  <si>
    <t>Start Date</t>
  </si>
  <si>
    <t>Closed Date</t>
  </si>
  <si>
    <t>Projected Completion Date</t>
  </si>
  <si>
    <t>Expected Duration</t>
  </si>
  <si>
    <t>Term of Program</t>
  </si>
  <si>
    <t>Actual Duration</t>
  </si>
  <si>
    <t>Result</t>
  </si>
  <si>
    <t>Comments</t>
  </si>
  <si>
    <t>CLERK</t>
  </si>
  <si>
    <t>Yes</t>
  </si>
  <si>
    <t>No</t>
  </si>
  <si>
    <t>Short Term</t>
  </si>
  <si>
    <t>Average of No of days in Phase 2</t>
  </si>
  <si>
    <t>Average of No of days in Phase 3</t>
  </si>
  <si>
    <t>Average of No of days in Phase 4</t>
  </si>
  <si>
    <t>Phase 2</t>
  </si>
  <si>
    <t>Phase 3</t>
  </si>
  <si>
    <t>Phase 4</t>
  </si>
  <si>
    <t>Count of Key</t>
  </si>
  <si>
    <t>Weeks    3</t>
  </si>
  <si>
    <t>Weeks    4</t>
  </si>
  <si>
    <t>Days in Phase 2</t>
  </si>
  <si>
    <t>Days in Phase 3</t>
  </si>
  <si>
    <t>Days in Phase 4</t>
  </si>
  <si>
    <t>Sum of Expected Duration</t>
  </si>
  <si>
    <t>Sum of Actual Duration</t>
  </si>
  <si>
    <t>Range</t>
  </si>
  <si>
    <t>Days in Phase</t>
  </si>
  <si>
    <t>BOYNTON, NORMA</t>
  </si>
  <si>
    <t>H&amp;S CO-ORD</t>
  </si>
  <si>
    <t>Non-occupational</t>
  </si>
  <si>
    <t>Weeks    0</t>
  </si>
  <si>
    <t>ASSOCIATE</t>
  </si>
  <si>
    <t>Weeks    8</t>
  </si>
  <si>
    <t>Administration</t>
  </si>
  <si>
    <t>BROOK, SHARON</t>
  </si>
  <si>
    <t>Weeks    1</t>
  </si>
  <si>
    <t>Weeks    6</t>
  </si>
  <si>
    <t>RTW FULL DUTIES</t>
  </si>
  <si>
    <t>HANNER, FRANCIS</t>
  </si>
  <si>
    <t>ANDERSON, ROBERT</t>
  </si>
  <si>
    <t>Weeks    7</t>
  </si>
  <si>
    <t>RTW ANOTHER POSITION</t>
  </si>
  <si>
    <t>CREEN, MARG</t>
  </si>
  <si>
    <t>BOYD, RICHARD</t>
  </si>
  <si>
    <t>Plant</t>
  </si>
  <si>
    <t>TEACHER</t>
  </si>
  <si>
    <t>Weeks    2</t>
  </si>
  <si>
    <t>BLACK, SARA</t>
  </si>
  <si>
    <t>Employee Health</t>
  </si>
  <si>
    <t>DIPPER, BRAD</t>
  </si>
  <si>
    <t>2016</t>
  </si>
  <si>
    <t>2018</t>
  </si>
  <si>
    <t>Union</t>
  </si>
  <si>
    <t>NON UNION</t>
  </si>
  <si>
    <t>UNION A</t>
  </si>
  <si>
    <t>UNION B</t>
  </si>
  <si>
    <t>Weeks    5</t>
  </si>
  <si>
    <t>Weeks   56</t>
  </si>
  <si>
    <t>UNION C</t>
  </si>
  <si>
    <t>2019</t>
  </si>
  <si>
    <t>Average of No of days on Entire Program</t>
  </si>
  <si>
    <t>Departmental Averages in Phase</t>
  </si>
  <si>
    <t>Dept Description</t>
  </si>
  <si>
    <t>Other</t>
  </si>
  <si>
    <t>BRACEBRIDGE, MARC</t>
  </si>
  <si>
    <t>BRADFORD, GREGORY</t>
  </si>
  <si>
    <t>Welding Shop</t>
  </si>
  <si>
    <t>WELDER</t>
  </si>
  <si>
    <t>OFF WORK INDEFINITELY</t>
  </si>
  <si>
    <t>JONES, JASON</t>
  </si>
  <si>
    <t>Description of Primary Physical Demands:  To accom. this ee's restrictions, clerical wk is avail.  E</t>
  </si>
  <si>
    <t>CONTRACTORS, INCIDENTS FOR</t>
  </si>
  <si>
    <t>OTHER</t>
  </si>
  <si>
    <t>LAUNDRYGIRL, LILLY</t>
  </si>
  <si>
    <t>PARKING GARAGE</t>
  </si>
  <si>
    <t>LAUNDRY</t>
  </si>
  <si>
    <t>UNION123</t>
  </si>
  <si>
    <t>LONGMORE, SCOTT</t>
  </si>
  <si>
    <t>PART TIME EE -- 22.5 PER WEEK</t>
  </si>
  <si>
    <t>DOE, JANICE</t>
  </si>
  <si>
    <t>KING, THOMAS</t>
  </si>
  <si>
    <t>GRIFFITHS, HAROLD</t>
  </si>
  <si>
    <t>MOD WK COULD NOT BE FOUND -- EE RTW ON REG FULL DUTIES</t>
  </si>
  <si>
    <t>MYERS, MARK</t>
  </si>
  <si>
    <t>PLUMBER</t>
  </si>
  <si>
    <t>N/A</t>
  </si>
  <si>
    <t>LINES, KEVEN</t>
  </si>
  <si>
    <t>PROGRAMMER</t>
  </si>
  <si>
    <t>CLARKE, IRENE</t>
  </si>
  <si>
    <t>STOCK CLERK</t>
  </si>
  <si>
    <t>MOVED TO PERM REST NONOCC</t>
  </si>
  <si>
    <t>MOVED TO ACCOMM'D NONOCC</t>
  </si>
  <si>
    <t>Co.Prgm.</t>
  </si>
  <si>
    <t>MILLER, DONNA</t>
  </si>
  <si>
    <t>PEABODY, FRED</t>
  </si>
  <si>
    <t>RN</t>
  </si>
  <si>
    <t>this wa program involve several wsib clms -- restrictions are cumulative</t>
  </si>
  <si>
    <t>Weeks  268</t>
  </si>
  <si>
    <t>HOMES, JENNIFER</t>
  </si>
  <si>
    <t>DATA ENTRY CLERK</t>
  </si>
  <si>
    <t>NORWOOD, DARYL</t>
  </si>
  <si>
    <t>FINANCIAL SERVICES</t>
  </si>
  <si>
    <t>KERR, KEVIN</t>
  </si>
  <si>
    <t>ABC-456</t>
  </si>
  <si>
    <t>PROVIDED REASONABLE WORK - REFUSED FOLLOWING 2 WKS</t>
  </si>
  <si>
    <t>SMYTH-GREY, SAMUEL</t>
  </si>
  <si>
    <t>CLINICAL ASSISTANT</t>
  </si>
  <si>
    <t>Weeks  229</t>
  </si>
  <si>
    <t>Weeks  215</t>
  </si>
  <si>
    <t>CORBOTT, PAULETTE</t>
  </si>
  <si>
    <t>KITCHEN AIDE</t>
  </si>
  <si>
    <t>ABBOTT, PAULETTE</t>
  </si>
  <si>
    <t>FMS Parking Violations</t>
  </si>
  <si>
    <t>PARKING</t>
  </si>
  <si>
    <t>UNION</t>
  </si>
  <si>
    <t>OCC &amp; NON OCC RTW MW PROGRAM</t>
  </si>
  <si>
    <t>ABC1234</t>
  </si>
  <si>
    <t>000123445 WAREHOUSE</t>
  </si>
  <si>
    <t>DOE, JOHN</t>
  </si>
  <si>
    <t>ABC-620</t>
  </si>
  <si>
    <t>HURT, JOHN</t>
  </si>
  <si>
    <t>TEAM MEMBER</t>
  </si>
  <si>
    <t>BRADLEY, BILL</t>
  </si>
  <si>
    <t>PHARMACY</t>
  </si>
  <si>
    <t>ENGINEER</t>
  </si>
  <si>
    <t>KANE, DEAN</t>
  </si>
  <si>
    <t>NORRIE, SHERYL</t>
  </si>
  <si>
    <t>ABC-702</t>
  </si>
  <si>
    <t>HALL, AMANDA</t>
  </si>
  <si>
    <t>BEARD, ARNOLD</t>
  </si>
  <si>
    <t>MAINTENANCE SERVICES</t>
  </si>
  <si>
    <t>ASSEMBLY</t>
  </si>
  <si>
    <t>RADLEY-SMITH, REBECCA</t>
  </si>
  <si>
    <t>FINKELSTEIN, ANGELO</t>
  </si>
  <si>
    <t>PHYSICIAN</t>
  </si>
  <si>
    <t>PRIORITY 2</t>
  </si>
  <si>
    <t>AVERAGE HRS OWED - 30/WK    PHYSIO - JOE SMITH    OHN - WENDY GRANT</t>
  </si>
  <si>
    <t>BROWN, JOAN</t>
  </si>
  <si>
    <t>Pierre Trudeau- EA</t>
  </si>
  <si>
    <t>PARKER, STEVEN</t>
  </si>
  <si>
    <t>ABC-492</t>
  </si>
  <si>
    <t>Weeks   10</t>
  </si>
  <si>
    <t>MCDONALD, GARY</t>
  </si>
  <si>
    <t>STN ATTD</t>
  </si>
  <si>
    <t>ABC-810</t>
  </si>
  <si>
    <t>Weeks  256</t>
  </si>
  <si>
    <t>ABC-978</t>
  </si>
  <si>
    <t>Weeks  137</t>
  </si>
  <si>
    <t>Weeks  494</t>
  </si>
  <si>
    <t>BROWN, JAMES</t>
  </si>
  <si>
    <t>MAINTENANCE</t>
  </si>
  <si>
    <t>OLIVER, ANGELA</t>
  </si>
  <si>
    <t>BRODIE, MARILYN</t>
  </si>
  <si>
    <t>Human Resources</t>
  </si>
  <si>
    <t>CLARKSON, ALBA</t>
  </si>
  <si>
    <t>MCCARTHY, SARAH</t>
  </si>
  <si>
    <t>WAITED TO BE PLACE X 2 DAYS</t>
  </si>
  <si>
    <t>GRAY, NATHALIE</t>
  </si>
  <si>
    <t>ABC-912</t>
  </si>
  <si>
    <t>DOWNING, ROBERT</t>
  </si>
  <si>
    <t>DOLITTLE, FRED</t>
  </si>
  <si>
    <t>Weeks   50</t>
  </si>
  <si>
    <t>JAMES, BRENDA</t>
  </si>
  <si>
    <t>BAKER</t>
  </si>
  <si>
    <t>Weeks   22</t>
  </si>
  <si>
    <t>Weeks  124</t>
  </si>
  <si>
    <t>CONTRACTORS</t>
  </si>
  <si>
    <t>Days    32</t>
  </si>
  <si>
    <t>TES Parking - Meters</t>
  </si>
  <si>
    <t>METER READER</t>
  </si>
  <si>
    <t>Weeks   16</t>
  </si>
  <si>
    <t>LMR REFERRAL</t>
  </si>
  <si>
    <t>Weeks   17</t>
  </si>
  <si>
    <t>ELLIS, SCOTT</t>
  </si>
  <si>
    <t>Information Technology</t>
  </si>
  <si>
    <t>BENNETT, JOHN</t>
  </si>
  <si>
    <t>Warehouse Maintenance</t>
  </si>
  <si>
    <t>ATTENDANT</t>
  </si>
  <si>
    <t>Totally Disabled</t>
  </si>
  <si>
    <t>training division  GRTW 2 weeks 4 hours; 2 weeks 6 hours then 8.4  EE had TKR surgery and went off w</t>
  </si>
  <si>
    <t>CUPE</t>
  </si>
  <si>
    <t>BROWN, KIM</t>
  </si>
  <si>
    <t>CAPTAIN</t>
  </si>
  <si>
    <t>Training division  GRWT 2 weeks 4 hours; 2 weeks 6 hours then 8.4  EE had TKR surgery and went off w</t>
  </si>
  <si>
    <t>AFFLECK, BEN</t>
  </si>
  <si>
    <t>CSS Human Resources</t>
  </si>
  <si>
    <t>PRIVATE CARE</t>
  </si>
  <si>
    <t>Training division  GRTW 2 weeks 4 hours; 2 weeks 6 hours then 8.4  EE had TKR surgery and went off w</t>
  </si>
  <si>
    <t>D'COSTA, LIZZIANNE</t>
  </si>
  <si>
    <t>CLINTON, GERALD</t>
  </si>
  <si>
    <t>WELDERS UNION</t>
  </si>
  <si>
    <t>Weeks  158</t>
  </si>
  <si>
    <t>Weeks  175</t>
  </si>
  <si>
    <t>BREWSTER, KEN</t>
  </si>
  <si>
    <t>PARKING ATTENDANT</t>
  </si>
  <si>
    <t>BRADY, PATTY</t>
  </si>
  <si>
    <t>HR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</si>
  <si>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</si>
  <si>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</si>
  <si>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</si>
  <si>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</si>
  <si>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</si>
  <si>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</si>
  <si>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</si>
  <si>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</si>
  <si>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</si>
  <si>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</si>
  <si>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</si>
  <si>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LTD</t>
  </si>
  <si>
    <t>PERM NON OCCUP</t>
  </si>
  <si>
    <t>PERM OCCUP</t>
  </si>
  <si>
    <t>TEMP NON OCCUP</t>
  </si>
  <si>
    <t>TEMP NON-OCCUP</t>
  </si>
  <si>
    <t>TEMP OCCUPUP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</si>
</sst>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pivotButton="1" applyFont="1"/>
    <xf numFmtId="0" fontId="1" fillId="0" borderId="0" xfId="0" applyFont="1"/>
    <xf numFmtId="0" fontId="1" fillId="0" borderId="0" xfId="0" pivotButton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wrapText="1"/>
    </xf>
    <xf numFmtId="0" fontId="1" fillId="0" borderId="0" xfId="0" pivotButton="1" applyFont="1" applyAlignment="1">
      <alignment wrapText="1"/>
    </xf>
    <xf numFmtId="0" fontId="1" fillId="0" borderId="0" xfId="0" pivotButton="1" applyFont="1" applyAlignment="1">
      <alignment horizontal="left" wrapText="1"/>
    </xf>
    <xf numFmtId="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0" applyFont="1"/>
    <xf numFmtId="1" fontId="0" fillId="0" borderId="0" xfId="0" applyNumberFormat="1"/>
    <xf numFmtId="0" fontId="1" fillId="2" borderId="0" xfId="0" applyFont="1" applyFill="1" applyAlignment="1">
      <alignment horizontal="left" textRotation="90" wrapText="1"/>
    </xf>
    <xf numFmtId="0" fontId="1" fillId="3" borderId="0" xfId="0" applyFont="1" applyFill="1" applyAlignment="1">
      <alignment horizontal="left" textRotation="90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12">
    <dxf>
      <alignment horizontal="center" readingOrder="0"/>
    </dxf>
    <dxf>
      <alignment textRotation="9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0"/>
      </font>
    </dxf>
    <dxf>
      <alignment wrapText="1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textRotation="9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wrapText="1" readingOrder="0"/>
    </dxf>
    <dxf>
      <alignment horizontal="left" readingOrder="0"/>
    </dxf>
    <dxf>
      <alignment vertical="bottom" readingOrder="0"/>
    </dxf>
    <dxf>
      <alignment horizontal="left" readingOrder="0"/>
    </dxf>
    <dxf>
      <fill>
        <patternFill patternType="solid">
          <bgColor theme="4" tint="0.79998168889431442"/>
        </patternFill>
      </fill>
    </dxf>
    <dxf>
      <fill>
        <patternFill>
          <bgColor theme="6" tint="0.79998168889431442"/>
        </patternFill>
      </fill>
    </dxf>
    <dxf>
      <alignment horizontal="center" readingOrder="0"/>
    </dxf>
    <dxf>
      <alignment textRotation="9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0"/>
      </font>
    </dxf>
    <dxf>
      <alignment wrapText="1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textRotation="9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wrapText="1" readingOrder="0"/>
    </dxf>
    <dxf>
      <alignment horizontal="left" readingOrder="0"/>
    </dxf>
    <dxf>
      <alignment vertical="bottom" readingOrder="0"/>
    </dxf>
    <dxf>
      <alignment horizontal="left" readingOrder="0"/>
    </dxf>
    <dxf>
      <fill>
        <patternFill patternType="solid">
          <bgColor theme="4" tint="0.79998168889431442"/>
        </patternFill>
      </fill>
    </dxf>
    <dxf>
      <fill>
        <patternFill>
          <bgColor theme="6" tint="0.79998168889431442"/>
        </patternFill>
      </fill>
    </dxf>
    <dxf>
      <numFmt numFmtId="1" formatCode="0"/>
    </dxf>
    <dxf>
      <numFmt numFmtId="1" formatCode="0"/>
    </dxf>
    <dxf>
      <alignment horizontal="left" readingOrder="0"/>
    </dxf>
    <dxf>
      <alignment wrapText="1" readingOrder="0"/>
    </dxf>
    <dxf>
      <alignment horizontal="center" textRotation="90" readingOrder="0"/>
    </dxf>
    <dxf>
      <alignment horizontal="left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textRotation="90" readingOrder="0"/>
    </dxf>
    <dxf>
      <alignment vertical="center" readingOrder="0"/>
    </dxf>
    <dxf>
      <alignment horizontal="center" readingOrder="0"/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4" tint="0.79998168889431442"/>
        </patternFill>
      </fill>
    </dxf>
    <dxf>
      <alignment horizontal="left" readingOrder="0"/>
    </dxf>
    <dxf>
      <alignment vertical="bottom" readingOrder="0"/>
    </dxf>
    <dxf>
      <alignment horizontal="left" readingOrder="0"/>
    </dxf>
    <dxf>
      <alignment wrapText="1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horizontal="center" textRotation="90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wrapText="1" readingOrder="0"/>
    </dxf>
    <dxf>
      <font>
        <sz val="1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textRotation="90" readingOrder="0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[XLHMHE.xlsx]Tables!PivotTable3</c:name>
    <c:fmtId val="8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200">
                <a:solidFill>
                  <a:schemeClr val="accent1">
                    <a:lumMod val="75000"/>
                  </a:schemeClr>
                </a:solidFill>
              </a:rPr>
              <a:t>RTW</a:t>
            </a:r>
            <a:r>
              <a:rPr lang="en-US" sz="1200" baseline="0">
                <a:solidFill>
                  <a:schemeClr val="accent1">
                    <a:lumMod val="75000"/>
                  </a:schemeClr>
                </a:solidFill>
              </a:rPr>
              <a:t> Results</a:t>
            </a:r>
          </a:p>
        </c:rich>
      </c:tx>
      <c:layout/>
      <c:spPr>
        <a:noFill/>
        <a:ln>
          <a:noFill/>
        </a:ln>
      </c:spPr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CatName val="1"/>
          <c:showPercent val="1"/>
        </c:dLbl>
      </c:pivotFmt>
    </c:pivotFmts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Tables!$M$4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Tables!$L$5:$L$12</c:f>
              <c:strCache>
                <c:ptCount val="7"/>
                <c:pt idx="0">
                  <c:v>RTW FULL DUTIES</c:v>
                </c:pt>
                <c:pt idx="1">
                  <c:v>RTW ANOTHER POSITION</c:v>
                </c:pt>
                <c:pt idx="2">
                  <c:v>OFF WORK INDEFINITELY</c:v>
                </c:pt>
                <c:pt idx="3">
                  <c:v>MOVED TO PERM REST NONOCC</c:v>
                </c:pt>
                <c:pt idx="4">
                  <c:v>MOVED TO ACCOMM'D NONOCC</c:v>
                </c:pt>
                <c:pt idx="5">
                  <c:v>LMR REFERRAL</c:v>
                </c:pt>
                <c:pt idx="6">
                  <c:v>Totally Disabled</c:v>
                </c:pt>
              </c:strCache>
            </c:strRef>
          </c:cat>
          <c:val>
            <c:numRef>
              <c:f>Tables!$M$5:$M$12</c:f>
              <c:numCache>
                <c:formatCode>General</c:formatCode>
                <c:ptCount val="7"/>
                <c:pt idx="0">
                  <c:v>63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[XLHMHE.xlsx]Tables!PivotTable5</c:name>
    <c:fmtId val="11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 baseline="0">
                <a:solidFill>
                  <a:schemeClr val="accent1">
                    <a:lumMod val="75000"/>
                  </a:schemeClr>
                </a:solidFill>
              </a:rPr>
              <a:t>Term of Program</a:t>
            </a:r>
          </a:p>
        </c:rich>
      </c:tx>
      <c:layout/>
      <c:spPr>
        <a:noFill/>
        <a:ln>
          <a:noFill/>
        </a:ln>
      </c:spPr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4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CatName val="1"/>
          <c:showPercent val="1"/>
        </c:dLbl>
      </c:pivotFmt>
    </c:pivotFmts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Tables!$Q$4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Tables!$P$5:$P$10</c:f>
              <c:strCache>
                <c:ptCount val="5"/>
                <c:pt idx="0">
                  <c:v>PERM NON OCCUP</c:v>
                </c:pt>
                <c:pt idx="1">
                  <c:v>PERM OCCUP</c:v>
                </c:pt>
                <c:pt idx="2">
                  <c:v>TEMP NON OCCUP</c:v>
                </c:pt>
                <c:pt idx="3">
                  <c:v>TEMP NON-OCCUP</c:v>
                </c:pt>
                <c:pt idx="4">
                  <c:v>TEMP OCCUPUP</c:v>
                </c:pt>
              </c:strCache>
            </c:strRef>
          </c:cat>
          <c:val>
            <c:numRef>
              <c:f>Tables!$Q$5:$Q$10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6</c:v>
                </c:pt>
                <c:pt idx="4">
                  <c:v>78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[XLHMHE.xlsx]Tables!PivotTable6</c:name>
    <c:fmtId val="14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 baseline="0">
                <a:solidFill>
                  <a:schemeClr val="accent1">
                    <a:lumMod val="75000"/>
                  </a:schemeClr>
                </a:solidFill>
              </a:rPr>
              <a:t>Classification</a:t>
            </a:r>
          </a:p>
        </c:rich>
      </c:tx>
      <c:spPr>
        <a:noFill/>
        <a:ln>
          <a:noFill/>
        </a:ln>
      </c:spPr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CatName val="1"/>
          <c:showPercent val="1"/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CatName val="1"/>
          <c:showPercent val="1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CatName val="1"/>
          <c:showPercent val="1"/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n-US"/>
            </a:p>
          </c:txPr>
          <c:showCatName val="1"/>
          <c:showPercent val="1"/>
        </c:dLbl>
      </c:pivotFmt>
    </c:pivotFmts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Tables!$U$4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Tables!$T$5:$T$10</c:f>
              <c:strCache>
                <c:ptCount val="5"/>
                <c:pt idx="0">
                  <c:v>Health Care</c:v>
                </c:pt>
                <c:pt idx="1">
                  <c:v>Lost Time</c:v>
                </c:pt>
                <c:pt idx="2">
                  <c:v>Short Term</c:v>
                </c:pt>
                <c:pt idx="3">
                  <c:v>Other</c:v>
                </c:pt>
                <c:pt idx="4">
                  <c:v>LTD</c:v>
                </c:pt>
              </c:strCache>
            </c:strRef>
          </c:cat>
          <c:val>
            <c:numRef>
              <c:f>Tables!$U$5:$U$10</c:f>
              <c:numCache>
                <c:formatCode>General</c:formatCode>
                <c:ptCount val="5"/>
                <c:pt idx="0">
                  <c:v>16</c:v>
                </c:pt>
                <c:pt idx="1">
                  <c:v>62</c:v>
                </c:pt>
                <c:pt idx="2">
                  <c:v>21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[XLHMHE.xlsx]Tables!PivotTable2</c:name>
    <c:fmtId val="11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Average # of Days in a Program</a:t>
            </a:r>
          </a:p>
        </c:rich>
      </c:tx>
      <c:layout/>
      <c:spPr>
        <a:noFill/>
      </c:spPr>
    </c:title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6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Tables!$B$14:$B$15</c:f>
              <c:strCache>
                <c:ptCount val="1"/>
                <c:pt idx="0">
                  <c:v>Occupational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Tables!$A$16:$A$21</c:f>
              <c:strCache>
                <c:ptCount val="5"/>
                <c:pt idx="0">
                  <c:v>Health Care</c:v>
                </c:pt>
                <c:pt idx="1">
                  <c:v>Lost Time</c:v>
                </c:pt>
                <c:pt idx="2">
                  <c:v>Short Term</c:v>
                </c:pt>
                <c:pt idx="3">
                  <c:v>Other</c:v>
                </c:pt>
                <c:pt idx="4">
                  <c:v>LTD</c:v>
                </c:pt>
              </c:strCache>
            </c:strRef>
          </c:cat>
          <c:val>
            <c:numRef>
              <c:f>Tables!$B$16:$B$21</c:f>
              <c:numCache>
                <c:formatCode>0</c:formatCode>
                <c:ptCount val="5"/>
                <c:pt idx="0">
                  <c:v>720</c:v>
                </c:pt>
                <c:pt idx="1">
                  <c:v>825.76666666666665</c:v>
                </c:pt>
                <c:pt idx="2">
                  <c:v>497</c:v>
                </c:pt>
                <c:pt idx="3">
                  <c:v>22.5</c:v>
                </c:pt>
                <c:pt idx="4">
                  <c:v>332</c:v>
                </c:pt>
              </c:numCache>
            </c:numRef>
          </c:val>
        </c:ser>
        <c:ser>
          <c:idx val="1"/>
          <c:order val="1"/>
          <c:tx>
            <c:strRef>
              <c:f>Tables!$C$14:$C$15</c:f>
              <c:strCache>
                <c:ptCount val="1"/>
                <c:pt idx="0">
                  <c:v>Non-occupational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Tables!$A$16:$A$21</c:f>
              <c:strCache>
                <c:ptCount val="5"/>
                <c:pt idx="0">
                  <c:v>Health Care</c:v>
                </c:pt>
                <c:pt idx="1">
                  <c:v>Lost Time</c:v>
                </c:pt>
                <c:pt idx="2">
                  <c:v>Short Term</c:v>
                </c:pt>
                <c:pt idx="3">
                  <c:v>Other</c:v>
                </c:pt>
                <c:pt idx="4">
                  <c:v>LTD</c:v>
                </c:pt>
              </c:strCache>
            </c:strRef>
          </c:cat>
          <c:val>
            <c:numRef>
              <c:f>Tables!$C$16:$C$21</c:f>
              <c:numCache>
                <c:formatCode>0</c:formatCode>
                <c:ptCount val="5"/>
                <c:pt idx="0">
                  <c:v>37</c:v>
                </c:pt>
                <c:pt idx="1">
                  <c:v>438</c:v>
                </c:pt>
                <c:pt idx="2">
                  <c:v>605.29999999999995</c:v>
                </c:pt>
                <c:pt idx="3">
                  <c:v>26</c:v>
                </c:pt>
                <c:pt idx="4">
                  <c:v>1017</c:v>
                </c:pt>
              </c:numCache>
            </c:numRef>
          </c:val>
        </c:ser>
        <c:dLbls>
          <c:showVal val="1"/>
        </c:dLbls>
        <c:overlap val="-25"/>
        <c:axId val="100162560"/>
        <c:axId val="100184832"/>
      </c:barChart>
      <c:catAx>
        <c:axId val="100162560"/>
        <c:scaling>
          <c:orientation val="minMax"/>
        </c:scaling>
        <c:axPos val="b"/>
        <c:majorTickMark val="none"/>
        <c:tickLblPos val="nextTo"/>
        <c:crossAx val="100184832"/>
        <c:crosses val="autoZero"/>
        <c:auto val="1"/>
        <c:lblAlgn val="ctr"/>
        <c:lblOffset val="100"/>
      </c:catAx>
      <c:valAx>
        <c:axId val="100184832"/>
        <c:scaling>
          <c:orientation val="minMax"/>
        </c:scaling>
        <c:delete val="1"/>
        <c:axPos val="l"/>
        <c:numFmt formatCode="0" sourceLinked="1"/>
        <c:tickLblPos val="none"/>
        <c:crossAx val="10016256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t"/>
      <c:layout/>
    </c:legend>
    <c:plotVisOnly val="1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[XLHMHE.xlsx]Tables!PivotTable1</c:name>
    <c:fmtId val="8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Average # of Days in a Phases</a:t>
            </a:r>
          </a:p>
        </c:rich>
      </c:tx>
      <c:layout/>
      <c:spPr>
        <a:noFill/>
      </c:spPr>
    </c:title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5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8"/>
        <c:marker>
          <c:symbol val="none"/>
        </c:marker>
        <c:dLbl>
          <c:idx val="0"/>
          <c:layout/>
          <c:numFmt formatCode="#,##0" sourceLinked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1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Tables!$B$3:$B$4</c:f>
              <c:strCache>
                <c:ptCount val="1"/>
                <c:pt idx="0">
                  <c:v>Occupational</c:v>
                </c:pt>
              </c:strCache>
            </c:strRef>
          </c:tx>
          <c:dLbls>
            <c:numFmt formatCode="#,##0" sourceLinked="0"/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Tables!$A$5:$A$8</c:f>
              <c:strCache>
                <c:ptCount val="4"/>
                <c:pt idx="0">
                  <c:v>Phase 1</c:v>
                </c:pt>
                <c:pt idx="1">
                  <c:v>Phase 2</c:v>
                </c:pt>
                <c:pt idx="2">
                  <c:v>Phase 3</c:v>
                </c:pt>
                <c:pt idx="3">
                  <c:v>Phase 4</c:v>
                </c:pt>
              </c:strCache>
            </c:strRef>
          </c:cat>
          <c:val>
            <c:numRef>
              <c:f>Tables!$B$5:$B$8</c:f>
              <c:numCache>
                <c:formatCode>0</c:formatCode>
                <c:ptCount val="4"/>
                <c:pt idx="0">
                  <c:v>1006.9333333333333</c:v>
                </c:pt>
                <c:pt idx="1">
                  <c:v>1193.8</c:v>
                </c:pt>
                <c:pt idx="2">
                  <c:v>1120</c:v>
                </c:pt>
              </c:numCache>
            </c:numRef>
          </c:val>
        </c:ser>
        <c:ser>
          <c:idx val="1"/>
          <c:order val="1"/>
          <c:tx>
            <c:strRef>
              <c:f>Tables!$C$3:$C$4</c:f>
              <c:strCache>
                <c:ptCount val="1"/>
                <c:pt idx="0">
                  <c:v>Non-occupational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Tables!$A$5:$A$8</c:f>
              <c:strCache>
                <c:ptCount val="4"/>
                <c:pt idx="0">
                  <c:v>Phase 1</c:v>
                </c:pt>
                <c:pt idx="1">
                  <c:v>Phase 2</c:v>
                </c:pt>
                <c:pt idx="2">
                  <c:v>Phase 3</c:v>
                </c:pt>
                <c:pt idx="3">
                  <c:v>Phase 4</c:v>
                </c:pt>
              </c:strCache>
            </c:strRef>
          </c:cat>
          <c:val>
            <c:numRef>
              <c:f>Tables!$C$5:$C$8</c:f>
              <c:numCache>
                <c:formatCode>0</c:formatCode>
                <c:ptCount val="4"/>
                <c:pt idx="0">
                  <c:v>796</c:v>
                </c:pt>
                <c:pt idx="1">
                  <c:v>22</c:v>
                </c:pt>
                <c:pt idx="2">
                  <c:v>5</c:v>
                </c:pt>
              </c:numCache>
            </c:numRef>
          </c:val>
        </c:ser>
        <c:dLbls>
          <c:showVal val="1"/>
        </c:dLbls>
        <c:overlap val="-25"/>
        <c:axId val="100360960"/>
        <c:axId val="100362496"/>
      </c:barChart>
      <c:catAx>
        <c:axId val="100360960"/>
        <c:scaling>
          <c:orientation val="minMax"/>
        </c:scaling>
        <c:axPos val="b"/>
        <c:majorTickMark val="none"/>
        <c:tickLblPos val="nextTo"/>
        <c:crossAx val="100362496"/>
        <c:crosses val="autoZero"/>
        <c:auto val="1"/>
        <c:lblAlgn val="ctr"/>
        <c:lblOffset val="100"/>
      </c:catAx>
      <c:valAx>
        <c:axId val="100362496"/>
        <c:scaling>
          <c:orientation val="minMax"/>
        </c:scaling>
        <c:delete val="1"/>
        <c:axPos val="l"/>
        <c:numFmt formatCode="0" sourceLinked="1"/>
        <c:tickLblPos val="none"/>
        <c:crossAx val="10036096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t"/>
      <c:layout/>
    </c:legend>
    <c:plotVisOnly val="1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[XLHMHE.xlsx]Tables!PivotTable4</c:name>
    <c:fmtId val="11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RTW Programs Started by Year</a:t>
            </a:r>
          </a:p>
        </c:rich>
      </c:tx>
      <c:layout/>
      <c:spPr>
        <a:noFill/>
      </c:spPr>
    </c:title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5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1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14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Tables!$B$28:$B$29</c:f>
              <c:strCache>
                <c:ptCount val="1"/>
                <c:pt idx="0">
                  <c:v>Occupational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Tables!$A$30:$A$45</c:f>
              <c:strCach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strCache>
            </c:strRef>
          </c:cat>
          <c:val>
            <c:numRef>
              <c:f>Tables!$B$30:$B$45</c:f>
              <c:numCache>
                <c:formatCode>General</c:formatCode>
                <c:ptCount val="15"/>
                <c:pt idx="0">
                  <c:v>2</c:v>
                </c:pt>
                <c:pt idx="1">
                  <c:v>5</c:v>
                </c:pt>
                <c:pt idx="2">
                  <c:v>11</c:v>
                </c:pt>
                <c:pt idx="3">
                  <c:v>10</c:v>
                </c:pt>
                <c:pt idx="4">
                  <c:v>19</c:v>
                </c:pt>
                <c:pt idx="5">
                  <c:v>14</c:v>
                </c:pt>
                <c:pt idx="6">
                  <c:v>4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Tables!$C$28:$C$29</c:f>
              <c:strCache>
                <c:ptCount val="1"/>
                <c:pt idx="0">
                  <c:v>Non-occupational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Tables!$A$30:$A$45</c:f>
              <c:strCach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strCache>
            </c:strRef>
          </c:cat>
          <c:val>
            <c:numRef>
              <c:f>Tables!$C$30:$C$45</c:f>
              <c:numCache>
                <c:formatCode>General</c:formatCode>
                <c:ptCount val="15"/>
                <c:pt idx="0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</c:ser>
        <c:dLbls>
          <c:showVal val="1"/>
        </c:dLbls>
        <c:overlap val="-25"/>
        <c:axId val="100438016"/>
        <c:axId val="100439552"/>
      </c:barChart>
      <c:catAx>
        <c:axId val="100438016"/>
        <c:scaling>
          <c:orientation val="minMax"/>
        </c:scaling>
        <c:axPos val="b"/>
        <c:majorTickMark val="none"/>
        <c:tickLblPos val="nextTo"/>
        <c:crossAx val="100439552"/>
        <c:crosses val="autoZero"/>
        <c:auto val="1"/>
        <c:lblAlgn val="ctr"/>
        <c:lblOffset val="100"/>
      </c:catAx>
      <c:valAx>
        <c:axId val="100439552"/>
        <c:scaling>
          <c:orientation val="minMax"/>
        </c:scaling>
        <c:delete val="1"/>
        <c:axPos val="l"/>
        <c:numFmt formatCode="General" sourceLinked="1"/>
        <c:tickLblPos val="none"/>
        <c:crossAx val="1004380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t"/>
      <c:layout/>
    </c:legend>
    <c:plotVisOnly val="1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47</xdr:row>
      <xdr:rowOff>114300</xdr:rowOff>
    </xdr:from>
    <xdr:to>
      <xdr:col>4</xdr:col>
      <xdr:colOff>647700</xdr:colOff>
      <xdr:row>59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47</xdr:row>
      <xdr:rowOff>133350</xdr:rowOff>
    </xdr:from>
    <xdr:to>
      <xdr:col>10</xdr:col>
      <xdr:colOff>409575</xdr:colOff>
      <xdr:row>60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561975</xdr:colOff>
      <xdr:row>61</xdr:row>
      <xdr:rowOff>152400</xdr:rowOff>
    </xdr:from>
    <xdr:to>
      <xdr:col>8</xdr:col>
      <xdr:colOff>361950</xdr:colOff>
      <xdr:row>74</xdr:row>
      <xdr:rowOff>161925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504824</xdr:colOff>
      <xdr:row>0</xdr:row>
      <xdr:rowOff>123825</xdr:rowOff>
    </xdr:from>
    <xdr:to>
      <xdr:col>10</xdr:col>
      <xdr:colOff>400049</xdr:colOff>
      <xdr:row>14</xdr:row>
      <xdr:rowOff>9525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590550</xdr:colOff>
      <xdr:row>14</xdr:row>
      <xdr:rowOff>76200</xdr:rowOff>
    </xdr:from>
    <xdr:to>
      <xdr:col>10</xdr:col>
      <xdr:colOff>304800</xdr:colOff>
      <xdr:row>28</xdr:row>
      <xdr:rowOff>152400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409574</xdr:colOff>
      <xdr:row>29</xdr:row>
      <xdr:rowOff>133350</xdr:rowOff>
    </xdr:from>
    <xdr:to>
      <xdr:col>10</xdr:col>
      <xdr:colOff>285750</xdr:colOff>
      <xdr:row>44</xdr:row>
      <xdr:rowOff>19050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.mccarthy" refreshedDate="43894.702310185188" missingItemsLimit="0" createdVersion="3" refreshedVersion="3" minRefreshableVersion="3" recordCount="109">
  <cacheSource type="worksheet">
    <worksheetSource name="mhe" sheet="Source Data"/>
  </cacheSource>
  <cacheFields count="35">
    <cacheField name="Name" numFmtId="0">
      <sharedItems count="57">
        <s v="PARKER, STEVEN"/>
        <s v="NORWOOD, DARYL"/>
        <s v="HANNER, FRANCIS"/>
        <s v="MYERS, MARK"/>
        <s v="FINKELSTEIN, ANGELO"/>
        <s v="CONTRACTORS, INCIDENTS FOR"/>
        <s v="CLARKE, IRENE"/>
        <s v="PEABODY, FRED"/>
        <s v="CORBOTT, PAULETTE"/>
        <s v="BROOK, SHARON"/>
        <s v="RADLEY-SMITH, REBECCA"/>
        <s v="JAMES, BRENDA"/>
        <s v="ABBOTT, PAULETTE"/>
        <s v="ANDERSON, ROBERT"/>
        <s v="BOYNTON, NORMA"/>
        <s v="BRADFORD, GREGORY"/>
        <s v="DOE, JANICE"/>
        <s v="DOE, JOHN"/>
        <s v="BRODIE, MARILYN"/>
        <s v="CLARKSON, ALBA"/>
        <s v="NORRIE, SHERYL"/>
        <s v="HALL, AMANDA"/>
        <s v="LAUNDRYGIRL, LILLY"/>
        <s v="LONGMORE, SCOTT"/>
        <s v="BOYD, RICHARD"/>
        <s v="BRACEBRIDGE, MARC"/>
        <s v="GRIFFITHS, HAROLD"/>
        <s v="LINES, KEVEN"/>
        <s v="MILLER, DONNA"/>
        <s v="HOMES, JENNIFER"/>
        <s v="KERR, KEVIN"/>
        <s v="SMYTH-GREY, SAMUEL"/>
        <s v="HURT, JOHN"/>
        <s v="BRADLEY, BILL"/>
        <s v="KANE, DEAN"/>
        <s v="BEARD, ARNOLD"/>
        <s v="BROWN, JOAN"/>
        <s v="KING, THOMAS"/>
        <s v="MCDONALD, GARY"/>
        <s v="BROWN, JAMES"/>
        <s v="OLIVER, ANGELA"/>
        <s v="MCCARTHY, SARAH"/>
        <s v="DIPPER, BRAD"/>
        <s v="GRAY, NATHALIE"/>
        <s v="DOWNING, ROBERT"/>
        <s v="JONES, JASON"/>
        <s v="DOLITTLE, FRED"/>
        <s v="CREEN, MARG"/>
        <s v="BLACK, SARA"/>
        <s v="ELLIS, SCOTT"/>
        <s v="D'COSTA, LIZZIANNE"/>
        <s v="CLINTON, GERALD"/>
        <s v="AFFLECK, BEN"/>
        <s v="BREWSTER, KEN"/>
        <s v="BRADY, PATTY"/>
        <s v="BENNETT, JOHN"/>
        <s v="BROWN, KIM"/>
      </sharedItems>
    </cacheField>
    <cacheField name="Dept/Group" numFmtId="0">
      <sharedItems count="17">
        <s v="Administration"/>
        <s v="OTHER"/>
        <s v="FMS Parking Violations"/>
        <s v="TES Parking - Meters"/>
        <s v="FINANCIAL SERVICES"/>
        <s v="Welding Shop"/>
        <s v="Human Resources"/>
        <s v="PARKING GARAGE"/>
        <s v="Plant"/>
        <s v="PHARMACY"/>
        <s v="MAINTENANCE SERVICES"/>
        <s v="Pierre Trudeau- EA"/>
        <s v="CONTRACTORS"/>
        <s v="Information Technology"/>
        <s v="CSS Human Resources"/>
        <s v="Warehouse Maintenance"/>
        <s v="Employee Health"/>
      </sharedItems>
    </cacheField>
    <cacheField name="Position" numFmtId="0">
      <sharedItems containsBlank="1" count="28">
        <m/>
        <s v="ASSOCIATE"/>
        <s v="PLUMBER"/>
        <s v="PHYSICIAN"/>
        <s v="STOCK CLERK"/>
        <s v="RN"/>
        <s v="KITCHEN AIDE"/>
        <s v="CLERK"/>
        <s v="BAKER"/>
        <s v="PARKING"/>
        <s v="METER READER"/>
        <s v="H&amp;S CO-ORD"/>
        <s v="WELDER"/>
        <s v="TEACHER"/>
        <s v="LAUNDRY"/>
        <s v="PROGRAMMER"/>
        <s v="DATA ENTRY CLERK"/>
        <s v="CLINICAL ASSISTANT"/>
        <s v="TEAM MEMBER"/>
        <s v="ENGINEER"/>
        <s v="ASSEMBLY"/>
        <s v="STN ATTD"/>
        <s v="MAINTENANCE"/>
        <s v="PRIVATE CARE"/>
        <s v="PARKING ATTENDANT"/>
        <s v="HR"/>
        <s v="ATTENDANT"/>
        <s v="CAPTAIN"/>
      </sharedItems>
    </cacheField>
    <cacheField name="Type" numFmtId="0">
      <sharedItems count="2">
        <s v="Occupational"/>
        <s v="Non-occupational"/>
      </sharedItems>
    </cacheField>
    <cacheField name="Classification" numFmtId="0">
      <sharedItems count="5">
        <s v="Short Term"/>
        <s v="Lost Time"/>
        <s v="Health Care"/>
        <s v="Other"/>
        <s v="LTD"/>
      </sharedItems>
    </cacheField>
    <cacheField name="Program Start date" numFmtId="14">
      <sharedItems containsSemiMixedTypes="0" containsNonDate="0" containsDate="1" containsString="0" minDate="2003-01-27T00:00:00" maxDate="2019-04-09T00:00:00" count="95">
        <d v="2008-03-04T00:00:00"/>
        <d v="2006-08-07T00:00:00"/>
        <d v="2006-11-13T00:00:00"/>
        <d v="2007-11-07T00:00:00"/>
        <d v="2006-02-01T00:00:00"/>
        <d v="2011-05-17T00:00:00"/>
        <d v="2005-09-01T00:00:00"/>
        <d v="2005-11-07T00:00:00"/>
        <d v="2006-07-31T00:00:00"/>
        <d v="2007-03-12T00:00:00"/>
        <d v="2007-11-15T00:00:00"/>
        <d v="2008-05-15T00:00:00"/>
        <d v="2012-06-01T00:00:00"/>
        <d v="2015-10-26T00:00:00"/>
        <d v="2016-02-08T00:00:00"/>
        <d v="2006-06-19T00:00:00"/>
        <d v="2003-05-01T00:00:00"/>
        <d v="2008-02-26T00:00:00"/>
        <d v="2007-01-29T00:00:00"/>
        <d v="2007-03-19T00:00:00"/>
        <d v="2007-05-07T00:00:00"/>
        <d v="2008-03-24T00:00:00"/>
        <d v="2008-10-20T00:00:00"/>
        <d v="2009-04-06T00:00:00"/>
        <d v="2010-02-01T00:00:00"/>
        <d v="2007-09-25T00:00:00"/>
        <d v="2004-07-19T00:00:00"/>
        <d v="2004-07-05T00:00:00"/>
        <d v="2005-10-03T00:00:00"/>
        <d v="2005-08-01T00:00:00"/>
        <d v="2003-01-27T00:00:00"/>
        <d v="2004-11-08T00:00:00"/>
        <d v="2005-06-06T00:00:00"/>
        <d v="2005-09-26T00:00:00"/>
        <d v="2005-10-01T00:00:00"/>
        <d v="2005-10-24T00:00:00"/>
        <d v="2006-01-02T00:00:00"/>
        <d v="2006-03-27T00:00:00"/>
        <d v="2006-05-09T00:00:00"/>
        <d v="2007-06-18T00:00:00"/>
        <d v="2006-11-06T00:00:00"/>
        <d v="2007-01-22T00:00:00"/>
        <d v="2007-01-08T00:00:00"/>
        <d v="2007-02-12T00:00:00"/>
        <d v="2007-06-04T00:00:00"/>
        <d v="2007-07-23T00:00:00"/>
        <d v="2007-08-20T00:00:00"/>
        <d v="2007-08-17T00:00:00"/>
        <d v="2007-11-08T00:00:00"/>
        <d v="2007-12-03T00:00:00"/>
        <d v="2008-02-20T00:00:00"/>
        <d v="2008-03-10T00:00:00"/>
        <d v="2008-03-31T00:00:00"/>
        <d v="2008-05-12T00:00:00"/>
        <d v="2008-04-28T00:00:00"/>
        <d v="2008-08-04T00:00:00"/>
        <d v="2008-10-16T00:00:00"/>
        <d v="2008-12-08T00:00:00"/>
        <d v="2009-03-09T00:00:00"/>
        <d v="2009-04-13T00:00:00"/>
        <d v="2009-04-01T00:00:00"/>
        <d v="2009-05-25T00:00:00"/>
        <d v="2010-01-18T00:00:00"/>
        <d v="2010-02-08T00:00:00"/>
        <d v="2010-02-19T00:00:00"/>
        <d v="2010-08-23T00:00:00"/>
        <d v="2015-06-01T00:00:00"/>
        <d v="2015-11-02T00:00:00"/>
        <d v="2016-03-07T00:00:00"/>
        <d v="2017-03-13T00:00:00"/>
        <d v="2017-07-10T00:00:00"/>
        <d v="2017-07-03T00:00:00"/>
        <d v="2017-08-22T00:00:00"/>
        <d v="2017-08-23T00:00:00"/>
        <d v="2017-08-24T00:00:00"/>
        <d v="2018-02-19T00:00:00"/>
        <d v="2018-02-12T00:00:00"/>
        <d v="2018-03-05T00:00:00"/>
        <d v="2018-03-01T00:00:00"/>
        <d v="2018-04-26T00:00:00"/>
        <d v="2015-07-02T00:00:00"/>
        <d v="2018-07-02T00:00:00"/>
        <d v="2019-04-08T00:00:00"/>
        <d v="2018-11-01T00:00:00"/>
        <d v="2019-01-14T00:00:00"/>
        <d v="2019-03-01T00:00:00"/>
        <d v="2008-02-04T00:00:00"/>
        <d v="2003-04-29T00:00:00"/>
        <d v="2004-02-09T00:00:00"/>
        <d v="2004-03-04T00:00:00"/>
        <d v="2005-03-28T00:00:00"/>
        <d v="2005-05-01T00:00:00"/>
        <d v="2005-06-20T00:00:00"/>
        <d v="2012-10-09T00:00:00"/>
        <d v="2010-08-11T00:00:00"/>
      </sharedItems>
      <fieldGroup base="5">
        <rangePr groupBy="years" startDate="2003-01-27T00:00:00" endDate="2019-04-09T00:00:00"/>
        <groupItems count="19">
          <s v="&lt;1/27/2003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&gt;4/9/2019"/>
        </groupItems>
      </fieldGroup>
    </cacheField>
    <cacheField name="Injury/Illness Date" numFmtId="14">
      <sharedItems containsNonDate="0" containsDate="1" containsString="0" containsBlank="1" minDate="1996-11-14T00:00:00" maxDate="2019-02-12T00:00:00"/>
    </cacheField>
    <cacheField name="Reference Claim  No" numFmtId="0">
      <sharedItems containsBlank="1" containsMixedTypes="1" containsNumber="1" containsInteger="1" minValue="4985495" maxValue="27857634220607"/>
    </cacheField>
    <cacheField name="Medical Review Date" numFmtId="0">
      <sharedItems containsNonDate="0" containsDate="1" containsString="0" containsBlank="1" minDate="2015-06-01T00:00:00" maxDate="2015-11-24T00:00:00"/>
    </cacheField>
    <cacheField name="Placement Priority" numFmtId="0">
      <sharedItems containsBlank="1"/>
    </cacheField>
    <cacheField name="Start Date" numFmtId="0">
      <sharedItems containsNonDate="0" containsDate="1" containsString="0" containsBlank="1" minDate="2012-06-01T00:00:00" maxDate="2012-11-06T00:00:00"/>
    </cacheField>
    <cacheField name="Closed Date" numFmtId="0">
      <sharedItems containsNonDate="0" containsString="0" containsBlank="1"/>
    </cacheField>
    <cacheField name="Projected Completion Date" numFmtId="14">
      <sharedItems containsNonDate="0" containsDate="1" containsString="0" containsBlank="1" minDate="2003-02-14T00:00:00" maxDate="2019-03-05T00:00:00" count="75">
        <d v="2008-05-14T00:00:00"/>
        <d v="2010-12-31T00:00:00"/>
        <m/>
        <d v="2005-09-30T00:00:00"/>
        <d v="2006-08-24T00:00:00"/>
        <d v="2007-04-06T00:00:00"/>
        <d v="2007-11-28T00:00:00"/>
        <d v="2015-11-27T00:00:00"/>
        <d v="2006-06-30T00:00:00"/>
        <d v="2003-06-01T00:00:00"/>
        <d v="2008-03-24T00:00:00"/>
        <d v="2007-02-09T00:00:00"/>
        <d v="2007-04-13T00:00:00"/>
        <d v="2007-06-01T00:00:00"/>
        <d v="2008-04-18T00:00:00"/>
        <d v="2008-10-31T00:00:00"/>
        <d v="2009-05-01T00:00:00"/>
        <d v="2010-03-12T00:00:00"/>
        <d v="2007-10-19T00:00:00"/>
        <d v="2007-10-22T00:00:00"/>
        <d v="2004-08-06T00:00:00"/>
        <d v="2004-07-30T00:00:00"/>
        <d v="2005-11-25T00:00:00"/>
        <d v="2005-08-31T00:00:00"/>
        <d v="2003-02-14T00:00:00"/>
        <d v="2004-12-03T00:00:00"/>
        <d v="2005-07-01T00:00:00"/>
        <d v="2005-10-31T00:00:00"/>
        <d v="2005-11-18T00:00:00"/>
        <d v="2005-10-28T00:00:00"/>
        <d v="2006-01-27T00:00:00"/>
        <d v="2006-04-21T00:00:00"/>
        <d v="2006-05-19T00:00:00"/>
        <d v="2007-06-29T00:00:00"/>
        <d v="2006-07-14T00:00:00"/>
        <d v="2006-08-25T00:00:00"/>
        <d v="2006-11-24T00:00:00"/>
        <d v="2007-02-16T00:00:00"/>
        <d v="2008-01-07T00:00:00"/>
        <d v="2007-06-22T00:00:00"/>
        <d v="2007-08-03T00:00:00"/>
        <d v="2007-08-15T00:00:00"/>
        <d v="2007-08-31T00:00:00"/>
        <d v="2007-12-06T00:00:00"/>
        <d v="2007-12-28T00:00:00"/>
        <d v="2008-03-17T00:00:00"/>
        <d v="2008-03-28T00:00:00"/>
        <d v="2008-04-25T00:00:00"/>
        <d v="2008-06-06T00:00:00"/>
        <d v="2008-05-23T00:00:00"/>
        <d v="2008-08-29T00:00:00"/>
        <d v="2008-11-14T00:00:00"/>
        <d v="2009-01-05T00:00:00"/>
        <d v="2009-04-03T00:00:00"/>
        <d v="2009-05-08T00:00:00"/>
        <d v="2009-05-15T00:00:00"/>
        <d v="2009-06-19T00:00:00"/>
        <d v="2010-02-12T00:00:00"/>
        <d v="2010-03-05T00:00:00"/>
        <d v="2010-03-19T00:00:00"/>
        <d v="2010-09-17T00:00:00"/>
        <d v="2015-10-31T00:00:00"/>
        <d v="2017-04-24T00:00:00"/>
        <d v="2018-03-26T00:00:00"/>
        <d v="2018-07-16T00:00:00"/>
        <d v="2019-03-04T00:00:00"/>
        <d v="2008-02-29T00:00:00"/>
        <d v="2003-05-28T00:00:00"/>
        <d v="2004-02-27T00:00:00"/>
        <d v="2004-04-30T00:00:00"/>
        <d v="2005-04-22T00:00:00"/>
        <d v="2005-05-31T00:00:00"/>
        <d v="2005-07-29T00:00:00"/>
        <d v="2005-07-15T00:00:00"/>
        <d v="2013-02-01T00:00:00"/>
      </sharedItems>
    </cacheField>
    <cacheField name="Expected Duration" numFmtId="0">
      <sharedItems containsMixedTypes="1" containsNumber="1" containsInteger="1" minValue="0" maxValue="0" count="18">
        <s v="Weeks   10"/>
        <s v="Weeks  229"/>
        <s v="Weeks  215"/>
        <n v="0"/>
        <s v="Weeks  256"/>
        <s v="Weeks    4"/>
        <s v="Weeks  268"/>
        <s v="Weeks    3"/>
        <s v="Weeks    2"/>
        <s v="Weeks  137"/>
        <s v="Days    32"/>
        <s v="Weeks    6"/>
        <s v="Weeks    8"/>
        <s v="Weeks    1"/>
        <s v="Weeks   22"/>
        <s v="Weeks  158"/>
        <s v="Weeks    7"/>
        <s v="Weeks   16"/>
      </sharedItems>
    </cacheField>
    <cacheField name="Term of Program" numFmtId="0">
      <sharedItems count="5">
        <s v="PERM NON OCCUP"/>
        <s v="PERM OCCUP"/>
        <s v="TEMP NON OCCUP"/>
        <s v="TEMP NON-OCCUP"/>
        <s v="TEMP OCCUPUP"/>
      </sharedItems>
    </cacheField>
    <cacheField name="Actual Completion Date" numFmtId="14">
      <sharedItems containsNonDate="0" containsDate="1" containsString="0" containsBlank="1" minDate="2003-02-14T00:00:00" maxDate="2018-11-09T00:00:00" count="76">
        <d v="2008-05-14T00:00:00"/>
        <m/>
        <d v="2005-09-30T00:00:00"/>
        <d v="2006-08-24T00:00:00"/>
        <d v="2007-04-06T00:00:00"/>
        <d v="2015-12-01T00:00:00"/>
        <d v="2016-06-01T00:00:00"/>
        <d v="2006-06-30T00:00:00"/>
        <d v="2003-05-20T00:00:00"/>
        <d v="2008-03-24T00:00:00"/>
        <d v="2007-02-09T00:00:00"/>
        <d v="2007-04-13T00:00:00"/>
        <d v="2007-06-01T00:00:00"/>
        <d v="2008-04-18T00:00:00"/>
        <d v="2008-10-31T00:00:00"/>
        <d v="2009-05-01T00:00:00"/>
        <d v="2010-03-19T00:00:00"/>
        <d v="2007-10-19T00:00:00"/>
        <d v="2007-10-22T00:00:00"/>
        <d v="2004-08-13T00:00:00"/>
        <d v="2004-07-30T00:00:00"/>
        <d v="2005-11-25T00:00:00"/>
        <d v="2005-08-31T00:00:00"/>
        <d v="2003-02-14T00:00:00"/>
        <d v="2004-12-10T00:00:00"/>
        <d v="2005-07-01T00:00:00"/>
        <d v="2005-09-26T00:00:00"/>
        <d v="2005-10-31T00:00:00"/>
        <d v="2005-11-18T00:00:00"/>
        <d v="2005-10-28T00:00:00"/>
        <d v="2006-01-31T00:00:00"/>
        <d v="2006-04-21T00:00:00"/>
        <d v="2006-05-19T00:00:00"/>
        <d v="2007-06-29T00:00:00"/>
        <d v="2006-07-20T00:00:00"/>
        <d v="2006-08-25T00:00:00"/>
        <d v="2006-11-24T00:00:00"/>
        <d v="2007-02-16T00:00:00"/>
        <d v="2008-02-02T00:00:00"/>
        <d v="2007-06-22T00:00:00"/>
        <d v="2007-08-03T00:00:00"/>
        <d v="2007-08-15T00:00:00"/>
        <d v="2007-08-31T00:00:00"/>
        <d v="2007-12-06T00:00:00"/>
        <d v="2007-12-28T00:00:00"/>
        <d v="2008-03-17T00:00:00"/>
        <d v="2008-03-28T00:00:00"/>
        <d v="2008-04-25T00:00:00"/>
        <d v="2008-06-06T00:00:00"/>
        <d v="2017-10-16T00:00:00"/>
        <d v="2008-08-29T00:00:00"/>
        <d v="2008-11-14T00:00:00"/>
        <d v="2009-01-05T00:00:00"/>
        <d v="2009-04-03T00:00:00"/>
        <d v="2009-05-08T00:00:00"/>
        <d v="2009-05-11T00:00:00"/>
        <d v="2009-06-19T00:00:00"/>
        <d v="2010-02-02T00:00:00"/>
        <d v="2016-05-01T00:00:00"/>
        <d v="2017-04-14T00:00:00"/>
        <d v="2017-08-01T00:00:00"/>
        <d v="2017-11-01T00:00:00"/>
        <d v="2017-10-01T00:00:00"/>
        <d v="2017-08-30T00:00:00"/>
        <d v="2018-05-01T00:00:00"/>
        <d v="2018-11-08T00:00:00"/>
        <d v="2018-07-30T00:00:00"/>
        <d v="2008-03-13T00:00:00"/>
        <d v="2003-06-04T00:00:00"/>
        <d v="2004-03-04T00:00:00"/>
        <d v="2004-04-30T00:00:00"/>
        <d v="2005-04-22T00:00:00"/>
        <d v="2005-05-31T00:00:00"/>
        <d v="2005-07-29T00:00:00"/>
        <d v="2005-07-15T00:00:00"/>
        <d v="2012-11-20T00:00:00"/>
      </sharedItems>
    </cacheField>
    <cacheField name="Actual Duration" numFmtId="0">
      <sharedItems containsMixedTypes="1" containsNumber="1" containsInteger="1" minValue="0" maxValue="0" count="18">
        <s v="Weeks   10"/>
        <n v="0"/>
        <s v="Weeks   50"/>
        <s v="Weeks    4"/>
        <s v="Weeks    3"/>
        <s v="Weeks    5"/>
        <s v="Weeks   16"/>
        <s v="Weeks    2"/>
        <s v="Weeks    7"/>
        <s v="Weeks    8"/>
        <s v="Weeks    0"/>
        <s v="Weeks    1"/>
        <s v="Weeks   56"/>
        <s v="Weeks  494"/>
        <s v="Weeks    6"/>
        <s v="Weeks  124"/>
        <s v="Weeks   17"/>
        <s v="Weeks  175"/>
      </sharedItems>
    </cacheField>
    <cacheField name="Result" numFmtId="0">
      <sharedItems containsBlank="1" count="8">
        <s v="MOVED TO ACCOMM'D NONOCC"/>
        <m/>
        <s v="RTW FULL DUTIES"/>
        <s v="RTW ANOTHER POSITION"/>
        <s v="OFF WORK INDEFINITELY"/>
        <s v="MOVED TO PERM REST NONOCC"/>
        <s v="LMR REFERRAL"/>
        <s v="Totally Disabled"/>
      </sharedItems>
    </cacheField>
    <cacheField name="No of days on Program" numFmtId="0">
      <sharedItems containsSemiMixedTypes="0" containsString="0" containsNumber="1" containsInteger="1" minValue="1" maxValue="5232"/>
    </cacheField>
    <cacheField name="No of days in Phase 1" numFmtId="0">
      <sharedItems containsString="0" containsBlank="1" containsNumber="1" containsInteger="1" minValue="1" maxValue="2986"/>
    </cacheField>
    <cacheField name="Mod Work Phase 1" numFmtId="0">
      <sharedItems containsBlank="1"/>
    </cacheField>
    <cacheField name="Mod Sched Phase 1" numFmtId="0">
      <sharedItems containsBlank="1"/>
    </cacheField>
    <cacheField name="No of days in Phase 2" numFmtId="0">
      <sharedItems containsString="0" containsBlank="1" containsNumber="1" containsInteger="1" minValue="0" maxValue="2985"/>
    </cacheField>
    <cacheField name="Mod Work Phase 2" numFmtId="0">
      <sharedItems containsBlank="1"/>
    </cacheField>
    <cacheField name="Mod Sched Phase 2" numFmtId="0">
      <sharedItems containsBlank="1"/>
    </cacheField>
    <cacheField name="No of days in Phase 3" numFmtId="0">
      <sharedItems containsString="0" containsBlank="1" containsNumber="1" containsInteger="1" minValue="5" maxValue="2961"/>
    </cacheField>
    <cacheField name="Mod Work Phase 3" numFmtId="0">
      <sharedItems containsBlank="1"/>
    </cacheField>
    <cacheField name="Mod Sched Phase 3" numFmtId="0">
      <sharedItems containsBlank="1"/>
    </cacheField>
    <cacheField name="No of days in Phase 4" numFmtId="0">
      <sharedItems containsNonDate="0" containsString="0" containsBlank="1"/>
    </cacheField>
    <cacheField name="Mod Work Phase 4" numFmtId="0">
      <sharedItems containsNonDate="0" containsString="0" containsBlank="1"/>
    </cacheField>
    <cacheField name="Mod Sched Phase 4" numFmtId="0">
      <sharedItems containsNonDate="0" containsString="0" containsBlank="1"/>
    </cacheField>
    <cacheField name="Comments" numFmtId="0">
      <sharedItems containsBlank="1"/>
    </cacheField>
    <cacheField name="Key" numFmtId="0">
      <sharedItems containsSemiMixedTypes="0" containsString="0" containsNumber="1" containsInteger="1" minValue="1" maxValue="188"/>
    </cacheField>
    <cacheField name="Union" numFmtId="0">
      <sharedItems containsBlank="1" count="9">
        <s v="UNION C"/>
        <s v="UNION A"/>
        <s v="UNION B"/>
        <m/>
        <s v="NON UNION"/>
        <s v="UNION"/>
        <s v="UNION123"/>
        <s v="WELDERS UNION"/>
        <s v="CUPE"/>
      </sharedItems>
    </cacheField>
    <cacheField name="Dept Description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x v="0"/>
    <x v="0"/>
    <x v="0"/>
    <x v="0"/>
    <x v="0"/>
    <x v="0"/>
    <d v="2008-01-14T00:00:00"/>
    <s v="ABC-492"/>
    <m/>
    <m/>
    <m/>
    <m/>
    <x v="0"/>
    <x v="0"/>
    <x v="0"/>
    <x v="0"/>
    <x v="0"/>
    <x v="0"/>
    <n v="72"/>
    <m/>
    <m/>
    <m/>
    <m/>
    <m/>
    <m/>
    <m/>
    <m/>
    <m/>
    <m/>
    <m/>
    <m/>
    <m/>
    <n v="65"/>
    <x v="0"/>
    <s v="Administration"/>
  </r>
  <r>
    <x v="1"/>
    <x v="0"/>
    <x v="1"/>
    <x v="1"/>
    <x v="0"/>
    <x v="1"/>
    <d v="2006-07-31T00:00:00"/>
    <m/>
    <m/>
    <m/>
    <m/>
    <m/>
    <x v="1"/>
    <x v="1"/>
    <x v="0"/>
    <x v="1"/>
    <x v="1"/>
    <x v="1"/>
    <n v="4959"/>
    <m/>
    <m/>
    <m/>
    <m/>
    <m/>
    <m/>
    <m/>
    <m/>
    <m/>
    <m/>
    <m/>
    <m/>
    <m/>
    <n v="18"/>
    <x v="0"/>
    <s v="Administration"/>
  </r>
  <r>
    <x v="2"/>
    <x v="0"/>
    <x v="1"/>
    <x v="0"/>
    <x v="1"/>
    <x v="2"/>
    <d v="2004-11-15T00:00:00"/>
    <n v="25111501"/>
    <m/>
    <m/>
    <m/>
    <m/>
    <x v="1"/>
    <x v="2"/>
    <x v="0"/>
    <x v="1"/>
    <x v="1"/>
    <x v="1"/>
    <n v="4861"/>
    <m/>
    <m/>
    <m/>
    <m/>
    <m/>
    <m/>
    <m/>
    <m/>
    <m/>
    <m/>
    <m/>
    <m/>
    <m/>
    <n v="9"/>
    <x v="1"/>
    <s v="Administration"/>
  </r>
  <r>
    <x v="3"/>
    <x v="0"/>
    <x v="2"/>
    <x v="0"/>
    <x v="1"/>
    <x v="3"/>
    <d v="2007-10-15T00:00:00"/>
    <n v="27101501"/>
    <m/>
    <m/>
    <m/>
    <m/>
    <x v="2"/>
    <x v="3"/>
    <x v="0"/>
    <x v="1"/>
    <x v="1"/>
    <x v="1"/>
    <n v="4502"/>
    <m/>
    <m/>
    <m/>
    <m/>
    <m/>
    <m/>
    <m/>
    <m/>
    <m/>
    <m/>
    <m/>
    <m/>
    <m/>
    <n v="45"/>
    <x v="1"/>
    <s v="Administration"/>
  </r>
  <r>
    <x v="4"/>
    <x v="0"/>
    <x v="3"/>
    <x v="0"/>
    <x v="0"/>
    <x v="4"/>
    <d v="2004-01-01T00:00:00"/>
    <s v="ABC-810"/>
    <m/>
    <m/>
    <m/>
    <m/>
    <x v="1"/>
    <x v="4"/>
    <x v="0"/>
    <x v="1"/>
    <x v="1"/>
    <x v="1"/>
    <n v="5146"/>
    <m/>
    <m/>
    <m/>
    <m/>
    <m/>
    <m/>
    <m/>
    <m/>
    <m/>
    <m/>
    <m/>
    <m/>
    <m/>
    <n v="7"/>
    <x v="2"/>
    <s v="Administration"/>
  </r>
  <r>
    <x v="5"/>
    <x v="1"/>
    <x v="0"/>
    <x v="0"/>
    <x v="2"/>
    <x v="5"/>
    <d v="2011-05-17T00:00:00"/>
    <m/>
    <m/>
    <m/>
    <m/>
    <m/>
    <x v="2"/>
    <x v="3"/>
    <x v="0"/>
    <x v="1"/>
    <x v="2"/>
    <x v="1"/>
    <n v="3215"/>
    <n v="2985"/>
    <s v="No"/>
    <s v="No"/>
    <n v="2961"/>
    <s v="No"/>
    <s v="No"/>
    <m/>
    <m/>
    <m/>
    <m/>
    <m/>
    <m/>
    <m/>
    <n v="5"/>
    <x v="3"/>
    <s v="OTHER"/>
  </r>
  <r>
    <x v="6"/>
    <x v="0"/>
    <x v="4"/>
    <x v="1"/>
    <x v="3"/>
    <x v="6"/>
    <d v="2005-07-04T00:00:00"/>
    <m/>
    <m/>
    <m/>
    <m/>
    <m/>
    <x v="3"/>
    <x v="5"/>
    <x v="0"/>
    <x v="2"/>
    <x v="3"/>
    <x v="0"/>
    <n v="30"/>
    <m/>
    <m/>
    <m/>
    <m/>
    <m/>
    <m/>
    <m/>
    <m/>
    <m/>
    <m/>
    <m/>
    <m/>
    <m/>
    <n v="4"/>
    <x v="1"/>
    <s v="Administration"/>
  </r>
  <r>
    <x v="7"/>
    <x v="0"/>
    <x v="5"/>
    <x v="0"/>
    <x v="2"/>
    <x v="7"/>
    <d v="2004-07-14T00:00:00"/>
    <n v="25110701"/>
    <m/>
    <m/>
    <m/>
    <m/>
    <x v="1"/>
    <x v="6"/>
    <x v="1"/>
    <x v="1"/>
    <x v="1"/>
    <x v="1"/>
    <n v="5232"/>
    <m/>
    <m/>
    <m/>
    <m/>
    <m/>
    <m/>
    <m/>
    <m/>
    <m/>
    <m/>
    <m/>
    <m/>
    <m/>
    <n v="21"/>
    <x v="0"/>
    <s v="Administration"/>
  </r>
  <r>
    <x v="8"/>
    <x v="0"/>
    <x v="6"/>
    <x v="0"/>
    <x v="1"/>
    <x v="8"/>
    <d v="2006-07-03T00:00:00"/>
    <m/>
    <m/>
    <m/>
    <m/>
    <m/>
    <x v="4"/>
    <x v="7"/>
    <x v="1"/>
    <x v="3"/>
    <x v="4"/>
    <x v="2"/>
    <n v="25"/>
    <m/>
    <m/>
    <m/>
    <m/>
    <m/>
    <m/>
    <m/>
    <m/>
    <m/>
    <m/>
    <m/>
    <m/>
    <m/>
    <n v="60"/>
    <x v="1"/>
    <s v="Administration"/>
  </r>
  <r>
    <x v="9"/>
    <x v="0"/>
    <x v="7"/>
    <x v="0"/>
    <x v="2"/>
    <x v="9"/>
    <d v="2007-01-05T00:00:00"/>
    <n v="27010501"/>
    <m/>
    <m/>
    <m/>
    <m/>
    <x v="5"/>
    <x v="5"/>
    <x v="1"/>
    <x v="4"/>
    <x v="3"/>
    <x v="2"/>
    <n v="26"/>
    <m/>
    <m/>
    <m/>
    <m/>
    <m/>
    <m/>
    <m/>
    <m/>
    <m/>
    <m/>
    <m/>
    <m/>
    <s v="000123445 WAREHOUSE"/>
    <n v="66"/>
    <x v="4"/>
    <s v="Administration"/>
  </r>
  <r>
    <x v="10"/>
    <x v="0"/>
    <x v="1"/>
    <x v="0"/>
    <x v="1"/>
    <x v="10"/>
    <d v="2007-11-13T00:00:00"/>
    <n v="27111301"/>
    <m/>
    <m/>
    <m/>
    <m/>
    <x v="6"/>
    <x v="8"/>
    <x v="1"/>
    <x v="1"/>
    <x v="1"/>
    <x v="1"/>
    <n v="4494"/>
    <m/>
    <m/>
    <m/>
    <m/>
    <m/>
    <m/>
    <m/>
    <m/>
    <m/>
    <m/>
    <m/>
    <m/>
    <m/>
    <n v="41"/>
    <x v="1"/>
    <s v="Administration"/>
  </r>
  <r>
    <x v="0"/>
    <x v="0"/>
    <x v="0"/>
    <x v="0"/>
    <x v="1"/>
    <x v="11"/>
    <d v="2005-02-24T00:00:00"/>
    <n v="25022402"/>
    <m/>
    <m/>
    <m/>
    <m/>
    <x v="1"/>
    <x v="9"/>
    <x v="1"/>
    <x v="1"/>
    <x v="1"/>
    <x v="1"/>
    <n v="4312"/>
    <m/>
    <m/>
    <m/>
    <m/>
    <m/>
    <m/>
    <m/>
    <m/>
    <m/>
    <m/>
    <m/>
    <m/>
    <m/>
    <n v="65"/>
    <x v="0"/>
    <s v="Administration"/>
  </r>
  <r>
    <x v="11"/>
    <x v="0"/>
    <x v="8"/>
    <x v="0"/>
    <x v="1"/>
    <x v="12"/>
    <d v="2009-04-27T00:00:00"/>
    <n v="29042701"/>
    <m/>
    <m/>
    <d v="2012-06-01T00:00:00"/>
    <m/>
    <x v="2"/>
    <x v="3"/>
    <x v="1"/>
    <x v="1"/>
    <x v="1"/>
    <x v="1"/>
    <n v="2834"/>
    <m/>
    <m/>
    <m/>
    <m/>
    <m/>
    <m/>
    <m/>
    <m/>
    <m/>
    <m/>
    <m/>
    <m/>
    <m/>
    <n v="87"/>
    <x v="2"/>
    <s v="Administration"/>
  </r>
  <r>
    <x v="12"/>
    <x v="2"/>
    <x v="9"/>
    <x v="1"/>
    <x v="2"/>
    <x v="13"/>
    <d v="2015-04-06T00:00:00"/>
    <m/>
    <m/>
    <m/>
    <m/>
    <m/>
    <x v="7"/>
    <x v="10"/>
    <x v="1"/>
    <x v="5"/>
    <x v="5"/>
    <x v="2"/>
    <n v="37"/>
    <m/>
    <m/>
    <m/>
    <m/>
    <m/>
    <m/>
    <m/>
    <m/>
    <m/>
    <m/>
    <m/>
    <m/>
    <m/>
    <n v="59"/>
    <x v="5"/>
    <s v="FMS Parking Violations"/>
  </r>
  <r>
    <x v="13"/>
    <x v="3"/>
    <x v="10"/>
    <x v="1"/>
    <x v="0"/>
    <x v="14"/>
    <d v="2015-04-27T00:00:00"/>
    <m/>
    <m/>
    <m/>
    <m/>
    <m/>
    <x v="2"/>
    <x v="3"/>
    <x v="1"/>
    <x v="6"/>
    <x v="6"/>
    <x v="3"/>
    <n v="115"/>
    <m/>
    <m/>
    <m/>
    <m/>
    <m/>
    <m/>
    <m/>
    <m/>
    <m/>
    <m/>
    <m/>
    <m/>
    <m/>
    <n v="115"/>
    <x v="1"/>
    <s v="TES Parking - Meters"/>
  </r>
  <r>
    <x v="14"/>
    <x v="4"/>
    <x v="11"/>
    <x v="0"/>
    <x v="2"/>
    <x v="15"/>
    <d v="2006-01-30T00:00:00"/>
    <n v="25012102"/>
    <m/>
    <m/>
    <m/>
    <m/>
    <x v="8"/>
    <x v="8"/>
    <x v="1"/>
    <x v="7"/>
    <x v="7"/>
    <x v="2"/>
    <n v="12"/>
    <m/>
    <m/>
    <m/>
    <m/>
    <m/>
    <m/>
    <m/>
    <m/>
    <m/>
    <m/>
    <m/>
    <m/>
    <m/>
    <n v="46"/>
    <x v="4"/>
    <s v="FINANCIAL SERVICES"/>
  </r>
  <r>
    <x v="15"/>
    <x v="5"/>
    <x v="12"/>
    <x v="1"/>
    <x v="0"/>
    <x v="16"/>
    <d v="2003-04-01T00:00:00"/>
    <m/>
    <m/>
    <m/>
    <m/>
    <m/>
    <x v="9"/>
    <x v="5"/>
    <x v="1"/>
    <x v="8"/>
    <x v="4"/>
    <x v="4"/>
    <n v="20"/>
    <m/>
    <m/>
    <m/>
    <m/>
    <m/>
    <m/>
    <m/>
    <m/>
    <m/>
    <m/>
    <m/>
    <m/>
    <m/>
    <n v="3"/>
    <x v="0"/>
    <s v="Welding Shop"/>
  </r>
  <r>
    <x v="16"/>
    <x v="0"/>
    <x v="1"/>
    <x v="0"/>
    <x v="1"/>
    <x v="17"/>
    <d v="2005-11-14T00:00:00"/>
    <n v="25111410"/>
    <m/>
    <m/>
    <m/>
    <m/>
    <x v="10"/>
    <x v="5"/>
    <x v="2"/>
    <x v="9"/>
    <x v="3"/>
    <x v="2"/>
    <n v="28"/>
    <m/>
    <m/>
    <m/>
    <m/>
    <m/>
    <m/>
    <m/>
    <m/>
    <m/>
    <m/>
    <m/>
    <m/>
    <m/>
    <n v="6"/>
    <x v="2"/>
    <s v="Administration"/>
  </r>
  <r>
    <x v="16"/>
    <x v="0"/>
    <x v="1"/>
    <x v="0"/>
    <x v="0"/>
    <x v="18"/>
    <d v="2006-11-06T00:00:00"/>
    <s v="ABC1234"/>
    <m/>
    <m/>
    <m/>
    <m/>
    <x v="11"/>
    <x v="8"/>
    <x v="2"/>
    <x v="10"/>
    <x v="7"/>
    <x v="2"/>
    <n v="12"/>
    <m/>
    <m/>
    <m/>
    <m/>
    <m/>
    <m/>
    <m/>
    <m/>
    <m/>
    <m/>
    <m/>
    <m/>
    <m/>
    <n v="6"/>
    <x v="2"/>
    <s v="Administration"/>
  </r>
  <r>
    <x v="17"/>
    <x v="0"/>
    <x v="6"/>
    <x v="0"/>
    <x v="0"/>
    <x v="19"/>
    <d v="2007-02-12T00:00:00"/>
    <s v="ABC-620"/>
    <m/>
    <m/>
    <m/>
    <m/>
    <x v="12"/>
    <x v="5"/>
    <x v="2"/>
    <x v="11"/>
    <x v="3"/>
    <x v="2"/>
    <n v="26"/>
    <m/>
    <m/>
    <m/>
    <m/>
    <m/>
    <m/>
    <m/>
    <m/>
    <m/>
    <m/>
    <m/>
    <m/>
    <m/>
    <n v="61"/>
    <x v="1"/>
    <s v="Administration"/>
  </r>
  <r>
    <x v="12"/>
    <x v="2"/>
    <x v="9"/>
    <x v="0"/>
    <x v="3"/>
    <x v="20"/>
    <d v="2007-03-12T00:00:00"/>
    <s v="Co.Prgm."/>
    <m/>
    <m/>
    <m/>
    <m/>
    <x v="13"/>
    <x v="5"/>
    <x v="2"/>
    <x v="12"/>
    <x v="3"/>
    <x v="2"/>
    <n v="26"/>
    <m/>
    <m/>
    <m/>
    <m/>
    <m/>
    <m/>
    <m/>
    <m/>
    <m/>
    <m/>
    <m/>
    <m/>
    <m/>
    <n v="59"/>
    <x v="5"/>
    <s v="FMS Parking Violations"/>
  </r>
  <r>
    <x v="5"/>
    <x v="1"/>
    <x v="0"/>
    <x v="0"/>
    <x v="0"/>
    <x v="21"/>
    <d v="2008-02-11T00:00:00"/>
    <s v="ABC-978"/>
    <m/>
    <m/>
    <m/>
    <m/>
    <x v="14"/>
    <x v="5"/>
    <x v="2"/>
    <x v="13"/>
    <x v="3"/>
    <x v="2"/>
    <n v="26"/>
    <m/>
    <m/>
    <m/>
    <m/>
    <m/>
    <m/>
    <m/>
    <m/>
    <m/>
    <m/>
    <m/>
    <m/>
    <m/>
    <n v="5"/>
    <x v="3"/>
    <s v="OTHER"/>
  </r>
  <r>
    <x v="18"/>
    <x v="6"/>
    <x v="1"/>
    <x v="1"/>
    <x v="3"/>
    <x v="22"/>
    <d v="2008-08-04T00:00:00"/>
    <s v="Co.Prgm."/>
    <m/>
    <m/>
    <m/>
    <m/>
    <x v="15"/>
    <x v="8"/>
    <x v="2"/>
    <x v="14"/>
    <x v="7"/>
    <x v="2"/>
    <n v="12"/>
    <m/>
    <m/>
    <m/>
    <m/>
    <m/>
    <m/>
    <m/>
    <m/>
    <m/>
    <m/>
    <m/>
    <m/>
    <m/>
    <n v="74"/>
    <x v="1"/>
    <s v="Human Resources"/>
  </r>
  <r>
    <x v="19"/>
    <x v="0"/>
    <x v="1"/>
    <x v="1"/>
    <x v="0"/>
    <x v="23"/>
    <d v="2009-03-16T00:00:00"/>
    <s v="ABC-912"/>
    <m/>
    <m/>
    <m/>
    <m/>
    <x v="16"/>
    <x v="5"/>
    <x v="2"/>
    <x v="15"/>
    <x v="3"/>
    <x v="2"/>
    <n v="26"/>
    <m/>
    <m/>
    <m/>
    <m/>
    <m/>
    <m/>
    <m/>
    <m/>
    <m/>
    <m/>
    <m/>
    <m/>
    <m/>
    <n v="72"/>
    <x v="0"/>
    <s v="Administration"/>
  </r>
  <r>
    <x v="19"/>
    <x v="0"/>
    <x v="1"/>
    <x v="1"/>
    <x v="0"/>
    <x v="24"/>
    <d v="2010-01-04T00:00:00"/>
    <m/>
    <m/>
    <m/>
    <m/>
    <m/>
    <x v="17"/>
    <x v="11"/>
    <x v="2"/>
    <x v="16"/>
    <x v="8"/>
    <x v="2"/>
    <n v="47"/>
    <m/>
    <m/>
    <m/>
    <m/>
    <m/>
    <m/>
    <m/>
    <m/>
    <m/>
    <m/>
    <m/>
    <m/>
    <m/>
    <n v="72"/>
    <x v="0"/>
    <s v="Administration"/>
  </r>
  <r>
    <x v="20"/>
    <x v="0"/>
    <x v="5"/>
    <x v="0"/>
    <x v="0"/>
    <x v="25"/>
    <d v="2007-09-24T00:00:00"/>
    <s v="ABC-702"/>
    <m/>
    <m/>
    <m/>
    <m/>
    <x v="18"/>
    <x v="7"/>
    <x v="3"/>
    <x v="17"/>
    <x v="4"/>
    <x v="2"/>
    <n v="25"/>
    <m/>
    <m/>
    <m/>
    <m/>
    <m/>
    <m/>
    <m/>
    <m/>
    <m/>
    <m/>
    <m/>
    <m/>
    <m/>
    <n v="36"/>
    <x v="0"/>
    <s v="Administration"/>
  </r>
  <r>
    <x v="21"/>
    <x v="0"/>
    <x v="13"/>
    <x v="0"/>
    <x v="0"/>
    <x v="25"/>
    <d v="2007-09-23T00:00:00"/>
    <n v="98765432"/>
    <m/>
    <m/>
    <m/>
    <m/>
    <x v="19"/>
    <x v="5"/>
    <x v="3"/>
    <x v="18"/>
    <x v="3"/>
    <x v="2"/>
    <n v="28"/>
    <m/>
    <m/>
    <m/>
    <m/>
    <m/>
    <m/>
    <m/>
    <m/>
    <m/>
    <m/>
    <m/>
    <m/>
    <m/>
    <n v="78"/>
    <x v="1"/>
    <s v="Administration"/>
  </r>
  <r>
    <x v="22"/>
    <x v="7"/>
    <x v="14"/>
    <x v="0"/>
    <x v="0"/>
    <x v="26"/>
    <d v="2004-07-12T00:00:00"/>
    <m/>
    <m/>
    <m/>
    <m/>
    <m/>
    <x v="20"/>
    <x v="7"/>
    <x v="3"/>
    <x v="19"/>
    <x v="3"/>
    <x v="2"/>
    <n v="26"/>
    <m/>
    <m/>
    <m/>
    <m/>
    <m/>
    <m/>
    <m/>
    <m/>
    <m/>
    <m/>
    <m/>
    <m/>
    <m/>
    <n v="19"/>
    <x v="6"/>
    <s v="PARKING GARAGE"/>
  </r>
  <r>
    <x v="23"/>
    <x v="0"/>
    <x v="1"/>
    <x v="0"/>
    <x v="0"/>
    <x v="27"/>
    <d v="2004-01-12T00:00:00"/>
    <m/>
    <m/>
    <m/>
    <m/>
    <m/>
    <x v="21"/>
    <x v="5"/>
    <x v="3"/>
    <x v="20"/>
    <x v="3"/>
    <x v="2"/>
    <n v="26"/>
    <m/>
    <m/>
    <m/>
    <m/>
    <m/>
    <m/>
    <m/>
    <m/>
    <m/>
    <m/>
    <m/>
    <m/>
    <s v="PART TIME EE -- 22.5 PER WEEK"/>
    <n v="14"/>
    <x v="1"/>
    <s v="Administration"/>
  </r>
  <r>
    <x v="3"/>
    <x v="0"/>
    <x v="2"/>
    <x v="0"/>
    <x v="0"/>
    <x v="28"/>
    <d v="2005-09-12T00:00:00"/>
    <s v="N/A"/>
    <m/>
    <m/>
    <m/>
    <m/>
    <x v="22"/>
    <x v="12"/>
    <x v="3"/>
    <x v="21"/>
    <x v="9"/>
    <x v="2"/>
    <n v="54"/>
    <m/>
    <m/>
    <m/>
    <m/>
    <m/>
    <m/>
    <m/>
    <m/>
    <m/>
    <m/>
    <m/>
    <m/>
    <m/>
    <n v="45"/>
    <x v="1"/>
    <s v="Administration"/>
  </r>
  <r>
    <x v="6"/>
    <x v="0"/>
    <x v="4"/>
    <x v="1"/>
    <x v="3"/>
    <x v="29"/>
    <d v="2005-07-04T00:00:00"/>
    <m/>
    <m/>
    <m/>
    <m/>
    <m/>
    <x v="23"/>
    <x v="5"/>
    <x v="3"/>
    <x v="22"/>
    <x v="3"/>
    <x v="5"/>
    <n v="31"/>
    <m/>
    <m/>
    <m/>
    <m/>
    <m/>
    <m/>
    <m/>
    <m/>
    <m/>
    <m/>
    <m/>
    <m/>
    <m/>
    <n v="4"/>
    <x v="1"/>
    <s v="Administration"/>
  </r>
  <r>
    <x v="24"/>
    <x v="8"/>
    <x v="1"/>
    <x v="0"/>
    <x v="3"/>
    <x v="30"/>
    <d v="2002-12-10T00:00:00"/>
    <n v="4985495"/>
    <m/>
    <m/>
    <m/>
    <m/>
    <x v="24"/>
    <x v="7"/>
    <x v="4"/>
    <x v="23"/>
    <x v="4"/>
    <x v="3"/>
    <n v="19"/>
    <m/>
    <m/>
    <m/>
    <m/>
    <m/>
    <m/>
    <m/>
    <m/>
    <m/>
    <m/>
    <m/>
    <m/>
    <m/>
    <n v="1"/>
    <x v="1"/>
    <s v="Plant"/>
  </r>
  <r>
    <x v="25"/>
    <x v="8"/>
    <x v="7"/>
    <x v="0"/>
    <x v="1"/>
    <x v="31"/>
    <d v="2004-06-14T00:00:00"/>
    <n v="25071702"/>
    <m/>
    <m/>
    <m/>
    <m/>
    <x v="25"/>
    <x v="5"/>
    <x v="4"/>
    <x v="24"/>
    <x v="5"/>
    <x v="2"/>
    <n v="33"/>
    <m/>
    <m/>
    <m/>
    <m/>
    <m/>
    <m/>
    <m/>
    <m/>
    <m/>
    <m/>
    <m/>
    <m/>
    <m/>
    <n v="2"/>
    <x v="1"/>
    <s v="Plant"/>
  </r>
  <r>
    <x v="16"/>
    <x v="0"/>
    <x v="1"/>
    <x v="0"/>
    <x v="1"/>
    <x v="32"/>
    <d v="2004-11-04T00:00:00"/>
    <n v="25110401"/>
    <m/>
    <m/>
    <m/>
    <m/>
    <x v="26"/>
    <x v="5"/>
    <x v="4"/>
    <x v="25"/>
    <x v="3"/>
    <x v="2"/>
    <n v="26"/>
    <m/>
    <m/>
    <m/>
    <m/>
    <m/>
    <m/>
    <m/>
    <m/>
    <m/>
    <m/>
    <m/>
    <m/>
    <m/>
    <n v="6"/>
    <x v="2"/>
    <s v="Administration"/>
  </r>
  <r>
    <x v="26"/>
    <x v="0"/>
    <x v="1"/>
    <x v="0"/>
    <x v="1"/>
    <x v="33"/>
    <d v="1996-11-14T00:00:00"/>
    <n v="20439049"/>
    <m/>
    <m/>
    <m/>
    <m/>
    <x v="2"/>
    <x v="3"/>
    <x v="4"/>
    <x v="26"/>
    <x v="10"/>
    <x v="2"/>
    <n v="1"/>
    <m/>
    <m/>
    <m/>
    <m/>
    <m/>
    <m/>
    <m/>
    <m/>
    <m/>
    <m/>
    <m/>
    <m/>
    <s v="MOD WK COULD NOT BE FOUND -- EE RTW ON REG FULL DUTIES"/>
    <n v="8"/>
    <x v="0"/>
    <s v="Administration"/>
  </r>
  <r>
    <x v="27"/>
    <x v="0"/>
    <x v="15"/>
    <x v="0"/>
    <x v="1"/>
    <x v="33"/>
    <d v="2005-09-06T00:00:00"/>
    <m/>
    <m/>
    <m/>
    <m/>
    <m/>
    <x v="3"/>
    <x v="13"/>
    <x v="4"/>
    <x v="2"/>
    <x v="11"/>
    <x v="2"/>
    <n v="5"/>
    <m/>
    <m/>
    <m/>
    <m/>
    <m/>
    <m/>
    <m/>
    <m/>
    <m/>
    <m/>
    <m/>
    <m/>
    <m/>
    <n v="13"/>
    <x v="1"/>
    <s v="Administration"/>
  </r>
  <r>
    <x v="6"/>
    <x v="0"/>
    <x v="4"/>
    <x v="1"/>
    <x v="3"/>
    <x v="34"/>
    <d v="2005-07-04T00:00:00"/>
    <s v="Co.Prgm."/>
    <m/>
    <m/>
    <m/>
    <m/>
    <x v="27"/>
    <x v="5"/>
    <x v="4"/>
    <x v="27"/>
    <x v="3"/>
    <x v="2"/>
    <n v="31"/>
    <m/>
    <m/>
    <m/>
    <m/>
    <m/>
    <m/>
    <m/>
    <m/>
    <m/>
    <m/>
    <m/>
    <m/>
    <m/>
    <n v="4"/>
    <x v="1"/>
    <s v="Administration"/>
  </r>
  <r>
    <x v="28"/>
    <x v="0"/>
    <x v="1"/>
    <x v="0"/>
    <x v="0"/>
    <x v="35"/>
    <d v="2005-10-03T00:00:00"/>
    <m/>
    <m/>
    <m/>
    <m/>
    <m/>
    <x v="28"/>
    <x v="5"/>
    <x v="4"/>
    <x v="28"/>
    <x v="3"/>
    <x v="3"/>
    <n v="26"/>
    <m/>
    <m/>
    <m/>
    <m/>
    <m/>
    <m/>
    <m/>
    <m/>
    <m/>
    <m/>
    <m/>
    <m/>
    <m/>
    <n v="15"/>
    <x v="2"/>
    <s v="Administration"/>
  </r>
  <r>
    <x v="7"/>
    <x v="0"/>
    <x v="5"/>
    <x v="0"/>
    <x v="2"/>
    <x v="28"/>
    <d v="2004-07-14T00:00:00"/>
    <n v="25019876"/>
    <m/>
    <m/>
    <m/>
    <m/>
    <x v="29"/>
    <x v="5"/>
    <x v="4"/>
    <x v="29"/>
    <x v="3"/>
    <x v="2"/>
    <n v="26"/>
    <m/>
    <m/>
    <m/>
    <m/>
    <m/>
    <m/>
    <m/>
    <m/>
    <m/>
    <m/>
    <m/>
    <m/>
    <s v="this wa program involve several wsib clms -- restrictions are cumulative"/>
    <n v="21"/>
    <x v="0"/>
    <s v="Administration"/>
  </r>
  <r>
    <x v="29"/>
    <x v="0"/>
    <x v="16"/>
    <x v="0"/>
    <x v="1"/>
    <x v="36"/>
    <d v="2003-01-14T00:00:00"/>
    <n v="25011401"/>
    <m/>
    <m/>
    <m/>
    <m/>
    <x v="30"/>
    <x v="5"/>
    <x v="4"/>
    <x v="30"/>
    <x v="3"/>
    <x v="2"/>
    <n v="30"/>
    <m/>
    <m/>
    <m/>
    <m/>
    <m/>
    <m/>
    <m/>
    <m/>
    <m/>
    <m/>
    <m/>
    <m/>
    <m/>
    <n v="10"/>
    <x v="2"/>
    <s v="Administration"/>
  </r>
  <r>
    <x v="1"/>
    <x v="0"/>
    <x v="1"/>
    <x v="0"/>
    <x v="1"/>
    <x v="37"/>
    <d v="2006-02-03T00:00:00"/>
    <n v="25020301"/>
    <m/>
    <m/>
    <m/>
    <m/>
    <x v="31"/>
    <x v="5"/>
    <x v="4"/>
    <x v="31"/>
    <x v="3"/>
    <x v="3"/>
    <n v="26"/>
    <m/>
    <m/>
    <m/>
    <m/>
    <m/>
    <m/>
    <m/>
    <m/>
    <m/>
    <m/>
    <m/>
    <m/>
    <m/>
    <n v="18"/>
    <x v="0"/>
    <s v="Administration"/>
  </r>
  <r>
    <x v="25"/>
    <x v="8"/>
    <x v="7"/>
    <x v="0"/>
    <x v="1"/>
    <x v="38"/>
    <d v="2006-05-08T00:00:00"/>
    <n v="26050801"/>
    <m/>
    <m/>
    <m/>
    <m/>
    <x v="32"/>
    <x v="13"/>
    <x v="4"/>
    <x v="32"/>
    <x v="11"/>
    <x v="2"/>
    <n v="11"/>
    <m/>
    <m/>
    <m/>
    <m/>
    <m/>
    <m/>
    <m/>
    <m/>
    <m/>
    <m/>
    <m/>
    <m/>
    <m/>
    <n v="2"/>
    <x v="1"/>
    <s v="Plant"/>
  </r>
  <r>
    <x v="30"/>
    <x v="0"/>
    <x v="7"/>
    <x v="1"/>
    <x v="0"/>
    <x v="39"/>
    <d v="2006-05-08T00:00:00"/>
    <s v="ABC-456"/>
    <m/>
    <m/>
    <m/>
    <m/>
    <x v="33"/>
    <x v="8"/>
    <x v="4"/>
    <x v="33"/>
    <x v="7"/>
    <x v="2"/>
    <n v="12"/>
    <m/>
    <m/>
    <m/>
    <m/>
    <m/>
    <m/>
    <m/>
    <m/>
    <m/>
    <m/>
    <m/>
    <m/>
    <s v="PROVIDED REASONABLE WORK - REFUSED FOLLOWING 2 WKS"/>
    <n v="12"/>
    <x v="0"/>
    <s v="Administration"/>
  </r>
  <r>
    <x v="29"/>
    <x v="0"/>
    <x v="16"/>
    <x v="0"/>
    <x v="1"/>
    <x v="15"/>
    <d v="2006-03-06T00:00:00"/>
    <n v="25030601"/>
    <m/>
    <m/>
    <m/>
    <m/>
    <x v="34"/>
    <x v="5"/>
    <x v="4"/>
    <x v="34"/>
    <x v="3"/>
    <x v="2"/>
    <n v="32"/>
    <m/>
    <m/>
    <m/>
    <m/>
    <m/>
    <m/>
    <m/>
    <m/>
    <m/>
    <m/>
    <m/>
    <m/>
    <m/>
    <n v="10"/>
    <x v="2"/>
    <s v="Administration"/>
  </r>
  <r>
    <x v="31"/>
    <x v="0"/>
    <x v="17"/>
    <x v="0"/>
    <x v="1"/>
    <x v="8"/>
    <d v="2006-07-03T00:00:00"/>
    <n v="26070302"/>
    <m/>
    <m/>
    <m/>
    <m/>
    <x v="35"/>
    <x v="5"/>
    <x v="4"/>
    <x v="35"/>
    <x v="3"/>
    <x v="3"/>
    <n v="26"/>
    <m/>
    <m/>
    <m/>
    <m/>
    <m/>
    <m/>
    <m/>
    <m/>
    <m/>
    <m/>
    <m/>
    <m/>
    <m/>
    <n v="53"/>
    <x v="1"/>
    <s v="Administration"/>
  </r>
  <r>
    <x v="3"/>
    <x v="0"/>
    <x v="2"/>
    <x v="0"/>
    <x v="1"/>
    <x v="40"/>
    <m/>
    <m/>
    <m/>
    <m/>
    <m/>
    <m/>
    <x v="36"/>
    <x v="7"/>
    <x v="4"/>
    <x v="36"/>
    <x v="4"/>
    <x v="2"/>
    <n v="19"/>
    <m/>
    <m/>
    <m/>
    <m/>
    <m/>
    <m/>
    <m/>
    <m/>
    <m/>
    <m/>
    <m/>
    <m/>
    <m/>
    <n v="45"/>
    <x v="1"/>
    <s v="Administration"/>
  </r>
  <r>
    <x v="12"/>
    <x v="2"/>
    <x v="9"/>
    <x v="0"/>
    <x v="1"/>
    <x v="41"/>
    <d v="2006-12-18T00:00:00"/>
    <n v="27011901"/>
    <m/>
    <m/>
    <m/>
    <m/>
    <x v="37"/>
    <x v="5"/>
    <x v="4"/>
    <x v="37"/>
    <x v="3"/>
    <x v="2"/>
    <n v="26"/>
    <m/>
    <m/>
    <m/>
    <m/>
    <m/>
    <m/>
    <m/>
    <m/>
    <m/>
    <m/>
    <m/>
    <m/>
    <m/>
    <n v="59"/>
    <x v="5"/>
    <s v="FMS Parking Violations"/>
  </r>
  <r>
    <x v="6"/>
    <x v="0"/>
    <x v="4"/>
    <x v="0"/>
    <x v="1"/>
    <x v="42"/>
    <d v="2006-02-07T00:00:00"/>
    <n v="26020701"/>
    <m/>
    <m/>
    <m/>
    <m/>
    <x v="38"/>
    <x v="8"/>
    <x v="4"/>
    <x v="38"/>
    <x v="12"/>
    <x v="2"/>
    <n v="391"/>
    <n v="2966"/>
    <s v="Yes"/>
    <s v="No"/>
    <n v="2961"/>
    <s v="Yes"/>
    <s v="No"/>
    <m/>
    <m/>
    <m/>
    <m/>
    <m/>
    <m/>
    <s v="OCC &amp; NON OCC RTW MW PROGRAM"/>
    <n v="4"/>
    <x v="1"/>
    <s v="Administration"/>
  </r>
  <r>
    <x v="9"/>
    <x v="0"/>
    <x v="7"/>
    <x v="0"/>
    <x v="2"/>
    <x v="43"/>
    <d v="2007-01-02T00:00:00"/>
    <n v="27010201"/>
    <m/>
    <m/>
    <m/>
    <m/>
    <x v="37"/>
    <x v="13"/>
    <x v="4"/>
    <x v="37"/>
    <x v="11"/>
    <x v="2"/>
    <n v="5"/>
    <m/>
    <m/>
    <m/>
    <m/>
    <m/>
    <m/>
    <m/>
    <m/>
    <m/>
    <m/>
    <m/>
    <m/>
    <m/>
    <n v="66"/>
    <x v="4"/>
    <s v="Administration"/>
  </r>
  <r>
    <x v="32"/>
    <x v="0"/>
    <x v="18"/>
    <x v="0"/>
    <x v="1"/>
    <x v="44"/>
    <d v="2007-06-01T00:00:00"/>
    <n v="27857634220607"/>
    <m/>
    <m/>
    <m/>
    <m/>
    <x v="39"/>
    <x v="7"/>
    <x v="4"/>
    <x v="39"/>
    <x v="4"/>
    <x v="2"/>
    <n v="19"/>
    <m/>
    <m/>
    <m/>
    <m/>
    <m/>
    <m/>
    <m/>
    <m/>
    <m/>
    <m/>
    <m/>
    <m/>
    <m/>
    <n v="75"/>
    <x v="4"/>
    <s v="Administration"/>
  </r>
  <r>
    <x v="25"/>
    <x v="8"/>
    <x v="7"/>
    <x v="0"/>
    <x v="1"/>
    <x v="45"/>
    <d v="2006-05-08T00:00:00"/>
    <n v="26050801"/>
    <m/>
    <m/>
    <m/>
    <m/>
    <x v="40"/>
    <x v="8"/>
    <x v="4"/>
    <x v="40"/>
    <x v="7"/>
    <x v="2"/>
    <n v="12"/>
    <m/>
    <m/>
    <m/>
    <m/>
    <m/>
    <m/>
    <m/>
    <m/>
    <m/>
    <m/>
    <m/>
    <m/>
    <m/>
    <n v="2"/>
    <x v="1"/>
    <s v="Plant"/>
  </r>
  <r>
    <x v="33"/>
    <x v="9"/>
    <x v="19"/>
    <x v="0"/>
    <x v="1"/>
    <x v="45"/>
    <d v="2007-05-07T00:00:00"/>
    <n v="27050701"/>
    <m/>
    <m/>
    <m/>
    <m/>
    <x v="41"/>
    <x v="7"/>
    <x v="4"/>
    <x v="41"/>
    <x v="4"/>
    <x v="2"/>
    <n v="24"/>
    <n v="2986"/>
    <s v="Yes"/>
    <s v="No"/>
    <n v="2985"/>
    <s v="Yes"/>
    <s v="No"/>
    <m/>
    <m/>
    <m/>
    <m/>
    <m/>
    <m/>
    <m/>
    <n v="79"/>
    <x v="0"/>
    <s v="PHARMACY"/>
  </r>
  <r>
    <x v="29"/>
    <x v="0"/>
    <x v="16"/>
    <x v="0"/>
    <x v="1"/>
    <x v="46"/>
    <d v="2007-05-30T00:00:00"/>
    <n v="27030802"/>
    <m/>
    <m/>
    <m/>
    <m/>
    <x v="42"/>
    <x v="8"/>
    <x v="4"/>
    <x v="42"/>
    <x v="7"/>
    <x v="2"/>
    <n v="12"/>
    <m/>
    <m/>
    <m/>
    <m/>
    <m/>
    <m/>
    <m/>
    <m/>
    <m/>
    <m/>
    <m/>
    <m/>
    <m/>
    <n v="10"/>
    <x v="2"/>
    <s v="Administration"/>
  </r>
  <r>
    <x v="34"/>
    <x v="0"/>
    <x v="1"/>
    <x v="0"/>
    <x v="1"/>
    <x v="47"/>
    <d v="2007-08-17T00:00:00"/>
    <n v="27081743"/>
    <m/>
    <m/>
    <m/>
    <m/>
    <x v="42"/>
    <x v="8"/>
    <x v="4"/>
    <x v="42"/>
    <x v="7"/>
    <x v="2"/>
    <n v="15"/>
    <m/>
    <m/>
    <m/>
    <m/>
    <m/>
    <m/>
    <m/>
    <m/>
    <m/>
    <m/>
    <m/>
    <m/>
    <m/>
    <n v="56"/>
    <x v="4"/>
    <s v="Administration"/>
  </r>
  <r>
    <x v="35"/>
    <x v="10"/>
    <x v="20"/>
    <x v="0"/>
    <x v="1"/>
    <x v="48"/>
    <d v="2007-11-01T00:00:00"/>
    <n v="27110101"/>
    <m/>
    <m/>
    <m/>
    <m/>
    <x v="43"/>
    <x v="5"/>
    <x v="4"/>
    <x v="43"/>
    <x v="3"/>
    <x v="2"/>
    <n v="29"/>
    <m/>
    <m/>
    <m/>
    <m/>
    <m/>
    <m/>
    <m/>
    <m/>
    <m/>
    <m/>
    <m/>
    <m/>
    <m/>
    <n v="70"/>
    <x v="4"/>
    <s v="MAINTENANCE SERVICES"/>
  </r>
  <r>
    <x v="4"/>
    <x v="0"/>
    <x v="3"/>
    <x v="0"/>
    <x v="1"/>
    <x v="10"/>
    <d v="2007-05-30T00:00:00"/>
    <n v="25053001"/>
    <m/>
    <s v="PRIORITY 2"/>
    <m/>
    <m/>
    <x v="2"/>
    <x v="3"/>
    <x v="4"/>
    <x v="1"/>
    <x v="1"/>
    <x v="1"/>
    <n v="4494"/>
    <m/>
    <m/>
    <m/>
    <m/>
    <m/>
    <m/>
    <m/>
    <m/>
    <m/>
    <m/>
    <m/>
    <m/>
    <m/>
    <n v="7"/>
    <x v="2"/>
    <s v="Administration"/>
  </r>
  <r>
    <x v="16"/>
    <x v="0"/>
    <x v="1"/>
    <x v="0"/>
    <x v="1"/>
    <x v="49"/>
    <d v="2005-11-14T00:00:00"/>
    <n v="25111410"/>
    <m/>
    <m/>
    <m/>
    <m/>
    <x v="44"/>
    <x v="5"/>
    <x v="4"/>
    <x v="44"/>
    <x v="3"/>
    <x v="2"/>
    <n v="26"/>
    <m/>
    <m/>
    <m/>
    <m/>
    <m/>
    <m/>
    <m/>
    <m/>
    <m/>
    <m/>
    <m/>
    <m/>
    <s v="AVERAGE HRS OWED - 30/WK    PHYSIO - JOE SMITH    OHN - WENDY GRANT"/>
    <n v="6"/>
    <x v="2"/>
    <s v="Administration"/>
  </r>
  <r>
    <x v="36"/>
    <x v="11"/>
    <x v="13"/>
    <x v="0"/>
    <x v="1"/>
    <x v="50"/>
    <d v="2008-02-18T00:00:00"/>
    <n v="28012001"/>
    <m/>
    <m/>
    <m/>
    <m/>
    <x v="45"/>
    <x v="5"/>
    <x v="4"/>
    <x v="45"/>
    <x v="3"/>
    <x v="2"/>
    <n v="27"/>
    <m/>
    <m/>
    <m/>
    <m/>
    <m/>
    <m/>
    <m/>
    <m/>
    <m/>
    <m/>
    <m/>
    <m/>
    <m/>
    <n v="49"/>
    <x v="1"/>
    <s v="Pierre Trudeau- EA"/>
  </r>
  <r>
    <x v="37"/>
    <x v="0"/>
    <x v="1"/>
    <x v="0"/>
    <x v="2"/>
    <x v="51"/>
    <d v="2006-11-21T00:00:00"/>
    <n v="26112101"/>
    <m/>
    <m/>
    <m/>
    <m/>
    <x v="46"/>
    <x v="7"/>
    <x v="4"/>
    <x v="46"/>
    <x v="4"/>
    <x v="2"/>
    <n v="19"/>
    <m/>
    <m/>
    <m/>
    <m/>
    <m/>
    <m/>
    <m/>
    <m/>
    <m/>
    <m/>
    <m/>
    <m/>
    <m/>
    <n v="39"/>
    <x v="1"/>
    <s v="Administration"/>
  </r>
  <r>
    <x v="38"/>
    <x v="0"/>
    <x v="21"/>
    <x v="0"/>
    <x v="1"/>
    <x v="52"/>
    <d v="2008-03-27T00:00:00"/>
    <n v="28032801"/>
    <m/>
    <m/>
    <m/>
    <m/>
    <x v="47"/>
    <x v="5"/>
    <x v="4"/>
    <x v="47"/>
    <x v="3"/>
    <x v="2"/>
    <n v="26"/>
    <m/>
    <m/>
    <m/>
    <m/>
    <m/>
    <m/>
    <m/>
    <m/>
    <m/>
    <m/>
    <m/>
    <m/>
    <m/>
    <n v="47"/>
    <x v="1"/>
    <s v="Administration"/>
  </r>
  <r>
    <x v="16"/>
    <x v="0"/>
    <x v="1"/>
    <x v="0"/>
    <x v="1"/>
    <x v="53"/>
    <d v="2005-11-14T00:00:00"/>
    <n v="25111410"/>
    <m/>
    <m/>
    <m/>
    <m/>
    <x v="48"/>
    <x v="5"/>
    <x v="4"/>
    <x v="48"/>
    <x v="3"/>
    <x v="2"/>
    <n v="26"/>
    <m/>
    <m/>
    <m/>
    <m/>
    <m/>
    <m/>
    <m/>
    <m/>
    <m/>
    <m/>
    <m/>
    <m/>
    <m/>
    <n v="6"/>
    <x v="2"/>
    <s v="Administration"/>
  </r>
  <r>
    <x v="12"/>
    <x v="2"/>
    <x v="9"/>
    <x v="0"/>
    <x v="1"/>
    <x v="54"/>
    <d v="2008-04-28T00:00:00"/>
    <n v="28042809"/>
    <m/>
    <m/>
    <d v="2012-11-05T00:00:00"/>
    <m/>
    <x v="49"/>
    <x v="5"/>
    <x v="4"/>
    <x v="49"/>
    <x v="13"/>
    <x v="2"/>
    <n v="3459"/>
    <n v="7"/>
    <s v="Yes"/>
    <s v="No"/>
    <n v="2973"/>
    <s v="Yes"/>
    <s v="No"/>
    <n v="2961"/>
    <s v="No"/>
    <s v="No"/>
    <m/>
    <m/>
    <m/>
    <m/>
    <n v="59"/>
    <x v="5"/>
    <s v="FMS Parking Violations"/>
  </r>
  <r>
    <x v="39"/>
    <x v="10"/>
    <x v="22"/>
    <x v="0"/>
    <x v="1"/>
    <x v="55"/>
    <d v="2007-05-28T00:00:00"/>
    <n v="27052801"/>
    <m/>
    <m/>
    <m/>
    <m/>
    <x v="50"/>
    <x v="5"/>
    <x v="4"/>
    <x v="50"/>
    <x v="3"/>
    <x v="3"/>
    <n v="26"/>
    <n v="2961"/>
    <s v="No"/>
    <s v="No"/>
    <m/>
    <m/>
    <m/>
    <m/>
    <m/>
    <m/>
    <m/>
    <m/>
    <m/>
    <m/>
    <n v="55"/>
    <x v="0"/>
    <s v="MAINTENANCE SERVICES"/>
  </r>
  <r>
    <x v="40"/>
    <x v="0"/>
    <x v="1"/>
    <x v="0"/>
    <x v="1"/>
    <x v="56"/>
    <d v="2008-07-16T00:00:00"/>
    <n v="28071601"/>
    <m/>
    <m/>
    <m/>
    <m/>
    <x v="51"/>
    <x v="5"/>
    <x v="4"/>
    <x v="51"/>
    <x v="3"/>
    <x v="2"/>
    <n v="30"/>
    <m/>
    <m/>
    <m/>
    <m/>
    <m/>
    <m/>
    <m/>
    <m/>
    <m/>
    <m/>
    <m/>
    <m/>
    <m/>
    <n v="82"/>
    <x v="0"/>
    <s v="Administration"/>
  </r>
  <r>
    <x v="19"/>
    <x v="0"/>
    <x v="1"/>
    <x v="0"/>
    <x v="1"/>
    <x v="22"/>
    <d v="2008-09-01T00:00:00"/>
    <n v="28102098"/>
    <m/>
    <m/>
    <m/>
    <m/>
    <x v="51"/>
    <x v="5"/>
    <x v="4"/>
    <x v="51"/>
    <x v="3"/>
    <x v="2"/>
    <n v="26"/>
    <m/>
    <m/>
    <m/>
    <m/>
    <m/>
    <m/>
    <m/>
    <m/>
    <m/>
    <m/>
    <m/>
    <m/>
    <m/>
    <n v="72"/>
    <x v="0"/>
    <s v="Administration"/>
  </r>
  <r>
    <x v="41"/>
    <x v="0"/>
    <x v="1"/>
    <x v="0"/>
    <x v="1"/>
    <x v="57"/>
    <d v="2008-11-25T00:00:00"/>
    <n v="12345678"/>
    <m/>
    <m/>
    <m/>
    <m/>
    <x v="52"/>
    <x v="5"/>
    <x v="4"/>
    <x v="52"/>
    <x v="3"/>
    <x v="2"/>
    <n v="29"/>
    <m/>
    <m/>
    <m/>
    <m/>
    <m/>
    <m/>
    <m/>
    <m/>
    <m/>
    <m/>
    <m/>
    <m/>
    <s v="WAITED TO BE PLACE X 2 DAYS"/>
    <n v="98"/>
    <x v="1"/>
    <s v="Administration"/>
  </r>
  <r>
    <x v="42"/>
    <x v="11"/>
    <x v="13"/>
    <x v="0"/>
    <x v="1"/>
    <x v="58"/>
    <d v="2007-08-13T00:00:00"/>
    <n v="27081307"/>
    <m/>
    <m/>
    <m/>
    <m/>
    <x v="53"/>
    <x v="5"/>
    <x v="4"/>
    <x v="53"/>
    <x v="3"/>
    <x v="2"/>
    <n v="26"/>
    <m/>
    <m/>
    <m/>
    <m/>
    <m/>
    <m/>
    <m/>
    <m/>
    <m/>
    <m/>
    <m/>
    <m/>
    <m/>
    <n v="62"/>
    <x v="2"/>
    <s v="Pierre Trudeau- EA"/>
  </r>
  <r>
    <x v="43"/>
    <x v="0"/>
    <x v="7"/>
    <x v="0"/>
    <x v="1"/>
    <x v="59"/>
    <d v="2008-05-05T00:00:00"/>
    <n v="29041302"/>
    <m/>
    <m/>
    <m/>
    <m/>
    <x v="54"/>
    <x v="5"/>
    <x v="4"/>
    <x v="54"/>
    <x v="3"/>
    <x v="2"/>
    <n v="26"/>
    <m/>
    <m/>
    <m/>
    <m/>
    <m/>
    <m/>
    <m/>
    <m/>
    <m/>
    <m/>
    <m/>
    <m/>
    <m/>
    <n v="63"/>
    <x v="4"/>
    <s v="Administration"/>
  </r>
  <r>
    <x v="44"/>
    <x v="0"/>
    <x v="1"/>
    <x v="0"/>
    <x v="1"/>
    <x v="60"/>
    <d v="2008-07-14T00:00:00"/>
    <n v="28071401"/>
    <m/>
    <m/>
    <m/>
    <m/>
    <x v="55"/>
    <x v="5"/>
    <x v="4"/>
    <x v="55"/>
    <x v="14"/>
    <x v="2"/>
    <n v="41"/>
    <m/>
    <m/>
    <m/>
    <m/>
    <m/>
    <m/>
    <m/>
    <m/>
    <m/>
    <m/>
    <m/>
    <m/>
    <m/>
    <n v="81"/>
    <x v="2"/>
    <s v="Administration"/>
  </r>
  <r>
    <x v="14"/>
    <x v="4"/>
    <x v="11"/>
    <x v="0"/>
    <x v="1"/>
    <x v="61"/>
    <d v="2008-04-09T00:00:00"/>
    <n v="26121105"/>
    <m/>
    <m/>
    <m/>
    <m/>
    <x v="56"/>
    <x v="5"/>
    <x v="4"/>
    <x v="56"/>
    <x v="3"/>
    <x v="2"/>
    <n v="26"/>
    <n v="3"/>
    <s v="No"/>
    <s v="No"/>
    <n v="5"/>
    <s v="No"/>
    <s v="No"/>
    <n v="1032"/>
    <s v="No"/>
    <s v="No"/>
    <m/>
    <m/>
    <m/>
    <m/>
    <n v="46"/>
    <x v="4"/>
    <s v="FINANCIAL SERVICES"/>
  </r>
  <r>
    <x v="45"/>
    <x v="0"/>
    <x v="7"/>
    <x v="0"/>
    <x v="1"/>
    <x v="62"/>
    <d v="2007-05-23T00:00:00"/>
    <n v="27052301"/>
    <m/>
    <m/>
    <m/>
    <m/>
    <x v="57"/>
    <x v="5"/>
    <x v="4"/>
    <x v="1"/>
    <x v="1"/>
    <x v="1"/>
    <n v="3699"/>
    <m/>
    <m/>
    <m/>
    <m/>
    <m/>
    <m/>
    <m/>
    <m/>
    <m/>
    <m/>
    <m/>
    <m/>
    <m/>
    <n v="11"/>
    <x v="2"/>
    <s v="Administration"/>
  </r>
  <r>
    <x v="35"/>
    <x v="10"/>
    <x v="20"/>
    <x v="0"/>
    <x v="1"/>
    <x v="62"/>
    <d v="2016-01-20T00:00:00"/>
    <m/>
    <m/>
    <m/>
    <m/>
    <m/>
    <x v="2"/>
    <x v="3"/>
    <x v="4"/>
    <x v="57"/>
    <x v="7"/>
    <x v="2"/>
    <n v="16"/>
    <n v="26"/>
    <s v="No"/>
    <s v="No"/>
    <n v="30"/>
    <s v="No"/>
    <s v="No"/>
    <n v="1235"/>
    <s v="No"/>
    <s v="No"/>
    <m/>
    <m/>
    <m/>
    <m/>
    <n v="70"/>
    <x v="4"/>
    <s v="MAINTENANCE SERVICES"/>
  </r>
  <r>
    <x v="46"/>
    <x v="0"/>
    <x v="1"/>
    <x v="0"/>
    <x v="2"/>
    <x v="63"/>
    <d v="2008-06-17T00:00:00"/>
    <n v="28061706"/>
    <m/>
    <m/>
    <m/>
    <m/>
    <x v="58"/>
    <x v="5"/>
    <x v="4"/>
    <x v="16"/>
    <x v="14"/>
    <x v="2"/>
    <n v="40"/>
    <n v="1"/>
    <s v="No"/>
    <s v="No"/>
    <m/>
    <m/>
    <m/>
    <m/>
    <m/>
    <m/>
    <m/>
    <m/>
    <m/>
    <m/>
    <n v="86"/>
    <x v="4"/>
    <s v="Administration"/>
  </r>
  <r>
    <x v="15"/>
    <x v="5"/>
    <x v="12"/>
    <x v="0"/>
    <x v="1"/>
    <x v="64"/>
    <d v="2009-12-09T00:00:00"/>
    <n v="29120901"/>
    <m/>
    <m/>
    <m/>
    <m/>
    <x v="59"/>
    <x v="5"/>
    <x v="4"/>
    <x v="1"/>
    <x v="1"/>
    <x v="1"/>
    <n v="3667"/>
    <m/>
    <m/>
    <m/>
    <m/>
    <m/>
    <m/>
    <m/>
    <m/>
    <m/>
    <m/>
    <m/>
    <m/>
    <m/>
    <n v="3"/>
    <x v="0"/>
    <s v="Welding Shop"/>
  </r>
  <r>
    <x v="47"/>
    <x v="0"/>
    <x v="0"/>
    <x v="0"/>
    <x v="1"/>
    <x v="65"/>
    <d v="2010-01-01T00:00:00"/>
    <n v="30010101"/>
    <m/>
    <m/>
    <m/>
    <m/>
    <x v="60"/>
    <x v="5"/>
    <x v="4"/>
    <x v="1"/>
    <x v="1"/>
    <x v="1"/>
    <n v="3482"/>
    <m/>
    <m/>
    <m/>
    <m/>
    <m/>
    <m/>
    <m/>
    <m/>
    <m/>
    <m/>
    <m/>
    <m/>
    <m/>
    <n v="108"/>
    <x v="3"/>
    <s v="Administration"/>
  </r>
  <r>
    <x v="12"/>
    <x v="2"/>
    <x v="9"/>
    <x v="1"/>
    <x v="1"/>
    <x v="66"/>
    <d v="2015-05-27T00:00:00"/>
    <m/>
    <d v="2015-06-01T00:00:00"/>
    <m/>
    <m/>
    <m/>
    <x v="61"/>
    <x v="14"/>
    <x v="4"/>
    <x v="49"/>
    <x v="15"/>
    <x v="3"/>
    <n v="869"/>
    <n v="12"/>
    <s v="Yes"/>
    <s v="Yes"/>
    <n v="33"/>
    <s v="Yes"/>
    <s v="Yes"/>
    <m/>
    <m/>
    <m/>
    <m/>
    <m/>
    <m/>
    <m/>
    <n v="59"/>
    <x v="5"/>
    <s v="FMS Parking Violations"/>
  </r>
  <r>
    <x v="48"/>
    <x v="12"/>
    <x v="1"/>
    <x v="1"/>
    <x v="4"/>
    <x v="67"/>
    <m/>
    <m/>
    <m/>
    <m/>
    <m/>
    <m/>
    <x v="2"/>
    <x v="3"/>
    <x v="4"/>
    <x v="1"/>
    <x v="1"/>
    <x v="1"/>
    <n v="1585"/>
    <n v="5"/>
    <s v="Yes"/>
    <s v="Yes"/>
    <n v="11"/>
    <s v="No"/>
    <s v="No"/>
    <n v="5"/>
    <s v="No"/>
    <s v="No"/>
    <m/>
    <m/>
    <m/>
    <m/>
    <n v="92"/>
    <x v="1"/>
    <s v="CONTRACTORS"/>
  </r>
  <r>
    <x v="25"/>
    <x v="8"/>
    <x v="7"/>
    <x v="0"/>
    <x v="1"/>
    <x v="67"/>
    <d v="2015-06-16T00:00:00"/>
    <m/>
    <d v="2015-11-23T00:00:00"/>
    <m/>
    <m/>
    <m/>
    <x v="2"/>
    <x v="3"/>
    <x v="4"/>
    <x v="1"/>
    <x v="1"/>
    <x v="1"/>
    <n v="1585"/>
    <n v="12"/>
    <s v="No"/>
    <s v="No"/>
    <n v="6"/>
    <s v="No"/>
    <s v="No"/>
    <m/>
    <m/>
    <m/>
    <m/>
    <m/>
    <m/>
    <m/>
    <n v="2"/>
    <x v="1"/>
    <s v="Plant"/>
  </r>
  <r>
    <x v="12"/>
    <x v="2"/>
    <x v="9"/>
    <x v="0"/>
    <x v="1"/>
    <x v="68"/>
    <d v="2016-07-25T00:00:00"/>
    <m/>
    <m/>
    <m/>
    <m/>
    <m/>
    <x v="2"/>
    <x v="3"/>
    <x v="4"/>
    <x v="58"/>
    <x v="9"/>
    <x v="2"/>
    <n v="56"/>
    <m/>
    <m/>
    <m/>
    <m/>
    <m/>
    <m/>
    <m/>
    <m/>
    <m/>
    <m/>
    <m/>
    <m/>
    <m/>
    <n v="59"/>
    <x v="5"/>
    <s v="FMS Parking Violations"/>
  </r>
  <r>
    <x v="12"/>
    <x v="2"/>
    <x v="9"/>
    <x v="0"/>
    <x v="2"/>
    <x v="69"/>
    <d v="2017-02-19T00:00:00"/>
    <m/>
    <m/>
    <m/>
    <m/>
    <m/>
    <x v="62"/>
    <x v="11"/>
    <x v="4"/>
    <x v="59"/>
    <x v="5"/>
    <x v="3"/>
    <n v="33"/>
    <n v="1088"/>
    <s v="Yes"/>
    <s v="Yes"/>
    <m/>
    <m/>
    <m/>
    <m/>
    <m/>
    <m/>
    <m/>
    <m/>
    <m/>
    <m/>
    <n v="59"/>
    <x v="5"/>
    <s v="FMS Parking Violations"/>
  </r>
  <r>
    <x v="13"/>
    <x v="3"/>
    <x v="10"/>
    <x v="0"/>
    <x v="2"/>
    <x v="70"/>
    <d v="2016-11-17T00:00:00"/>
    <m/>
    <m/>
    <m/>
    <m/>
    <m/>
    <x v="2"/>
    <x v="3"/>
    <x v="4"/>
    <x v="60"/>
    <x v="4"/>
    <x v="6"/>
    <n v="23"/>
    <m/>
    <m/>
    <m/>
    <m/>
    <m/>
    <m/>
    <m/>
    <m/>
    <m/>
    <m/>
    <m/>
    <m/>
    <m/>
    <n v="115"/>
    <x v="1"/>
    <s v="TES Parking - Meters"/>
  </r>
  <r>
    <x v="13"/>
    <x v="3"/>
    <x v="10"/>
    <x v="0"/>
    <x v="2"/>
    <x v="71"/>
    <d v="2016-11-17T00:00:00"/>
    <m/>
    <m/>
    <m/>
    <m/>
    <m/>
    <x v="2"/>
    <x v="3"/>
    <x v="4"/>
    <x v="61"/>
    <x v="16"/>
    <x v="3"/>
    <n v="122"/>
    <m/>
    <m/>
    <m/>
    <m/>
    <m/>
    <m/>
    <m/>
    <m/>
    <m/>
    <m/>
    <m/>
    <m/>
    <m/>
    <n v="115"/>
    <x v="1"/>
    <s v="TES Parking - Meters"/>
  </r>
  <r>
    <x v="35"/>
    <x v="10"/>
    <x v="20"/>
    <x v="0"/>
    <x v="1"/>
    <x v="72"/>
    <d v="2017-08-03T00:00:00"/>
    <m/>
    <m/>
    <m/>
    <m/>
    <m/>
    <x v="2"/>
    <x v="3"/>
    <x v="4"/>
    <x v="1"/>
    <x v="1"/>
    <x v="1"/>
    <n v="926"/>
    <m/>
    <m/>
    <m/>
    <m/>
    <m/>
    <m/>
    <m/>
    <m/>
    <m/>
    <m/>
    <m/>
    <m/>
    <m/>
    <n v="70"/>
    <x v="4"/>
    <s v="MAINTENANCE SERVICES"/>
  </r>
  <r>
    <x v="13"/>
    <x v="3"/>
    <x v="10"/>
    <x v="0"/>
    <x v="2"/>
    <x v="73"/>
    <d v="2016-11-17T00:00:00"/>
    <m/>
    <m/>
    <m/>
    <m/>
    <m/>
    <x v="2"/>
    <x v="3"/>
    <x v="4"/>
    <x v="62"/>
    <x v="14"/>
    <x v="2"/>
    <n v="40"/>
    <m/>
    <m/>
    <m/>
    <m/>
    <m/>
    <m/>
    <m/>
    <m/>
    <m/>
    <m/>
    <m/>
    <m/>
    <m/>
    <n v="115"/>
    <x v="1"/>
    <s v="TES Parking - Meters"/>
  </r>
  <r>
    <x v="13"/>
    <x v="3"/>
    <x v="10"/>
    <x v="1"/>
    <x v="1"/>
    <x v="74"/>
    <d v="2016-04-12T00:00:00"/>
    <n v="98712344"/>
    <m/>
    <m/>
    <m/>
    <m/>
    <x v="2"/>
    <x v="3"/>
    <x v="4"/>
    <x v="63"/>
    <x v="11"/>
    <x v="2"/>
    <n v="7"/>
    <m/>
    <m/>
    <m/>
    <m/>
    <m/>
    <m/>
    <m/>
    <m/>
    <m/>
    <m/>
    <m/>
    <m/>
    <m/>
    <n v="115"/>
    <x v="1"/>
    <s v="TES Parking - Meters"/>
  </r>
  <r>
    <x v="49"/>
    <x v="13"/>
    <x v="15"/>
    <x v="1"/>
    <x v="4"/>
    <x v="71"/>
    <m/>
    <m/>
    <m/>
    <m/>
    <m/>
    <m/>
    <x v="2"/>
    <x v="3"/>
    <x v="4"/>
    <x v="1"/>
    <x v="1"/>
    <x v="1"/>
    <n v="976"/>
    <m/>
    <m/>
    <m/>
    <m/>
    <m/>
    <m/>
    <m/>
    <m/>
    <m/>
    <m/>
    <m/>
    <m/>
    <m/>
    <n v="156"/>
    <x v="3"/>
    <s v="Information Technology"/>
  </r>
  <r>
    <x v="24"/>
    <x v="8"/>
    <x v="1"/>
    <x v="1"/>
    <x v="0"/>
    <x v="75"/>
    <d v="2003-02-02T00:00:00"/>
    <n v="12345678"/>
    <m/>
    <m/>
    <m/>
    <m/>
    <x v="2"/>
    <x v="3"/>
    <x v="4"/>
    <x v="1"/>
    <x v="1"/>
    <x v="1"/>
    <n v="745"/>
    <m/>
    <m/>
    <m/>
    <m/>
    <m/>
    <m/>
    <m/>
    <m/>
    <m/>
    <m/>
    <m/>
    <m/>
    <m/>
    <n v="1"/>
    <x v="1"/>
    <s v="Plant"/>
  </r>
  <r>
    <x v="50"/>
    <x v="0"/>
    <x v="0"/>
    <x v="0"/>
    <x v="2"/>
    <x v="76"/>
    <d v="2017-04-28T00:00:00"/>
    <m/>
    <m/>
    <m/>
    <m/>
    <m/>
    <x v="63"/>
    <x v="11"/>
    <x v="4"/>
    <x v="1"/>
    <x v="1"/>
    <x v="1"/>
    <n v="752"/>
    <n v="751"/>
    <s v="Yes"/>
    <s v="Yes"/>
    <n v="0"/>
    <s v="Yes"/>
    <s v="Yes"/>
    <m/>
    <m/>
    <m/>
    <m/>
    <m/>
    <m/>
    <m/>
    <n v="119"/>
    <x v="3"/>
    <s v="Administration"/>
  </r>
  <r>
    <x v="13"/>
    <x v="3"/>
    <x v="10"/>
    <x v="0"/>
    <x v="1"/>
    <x v="77"/>
    <d v="2018-02-25T00:00:00"/>
    <m/>
    <m/>
    <m/>
    <m/>
    <m/>
    <x v="2"/>
    <x v="3"/>
    <x v="4"/>
    <x v="64"/>
    <x v="9"/>
    <x v="2"/>
    <n v="58"/>
    <m/>
    <m/>
    <m/>
    <m/>
    <m/>
    <m/>
    <m/>
    <m/>
    <m/>
    <m/>
    <m/>
    <m/>
    <m/>
    <n v="115"/>
    <x v="1"/>
    <s v="TES Parking - Meters"/>
  </r>
  <r>
    <x v="51"/>
    <x v="8"/>
    <x v="12"/>
    <x v="0"/>
    <x v="1"/>
    <x v="78"/>
    <d v="2018-02-26T00:00:00"/>
    <m/>
    <m/>
    <m/>
    <m/>
    <m/>
    <x v="2"/>
    <x v="3"/>
    <x v="4"/>
    <x v="1"/>
    <x v="1"/>
    <x v="1"/>
    <n v="735"/>
    <m/>
    <m/>
    <m/>
    <m/>
    <m/>
    <m/>
    <m/>
    <m/>
    <m/>
    <m/>
    <m/>
    <m/>
    <m/>
    <n v="169"/>
    <x v="7"/>
    <s v="Plant"/>
  </r>
  <r>
    <x v="12"/>
    <x v="2"/>
    <x v="9"/>
    <x v="0"/>
    <x v="1"/>
    <x v="79"/>
    <d v="2018-01-01T00:00:00"/>
    <n v="90554433"/>
    <m/>
    <m/>
    <m/>
    <m/>
    <x v="2"/>
    <x v="3"/>
    <x v="4"/>
    <x v="1"/>
    <x v="1"/>
    <x v="1"/>
    <n v="679"/>
    <n v="682"/>
    <s v="Yes"/>
    <s v="Yes"/>
    <m/>
    <m/>
    <m/>
    <m/>
    <m/>
    <m/>
    <m/>
    <m/>
    <m/>
    <m/>
    <n v="59"/>
    <x v="5"/>
    <s v="FMS Parking Violations"/>
  </r>
  <r>
    <x v="12"/>
    <x v="2"/>
    <x v="9"/>
    <x v="0"/>
    <x v="2"/>
    <x v="80"/>
    <d v="2018-05-03T00:00:00"/>
    <n v="98765406"/>
    <m/>
    <m/>
    <m/>
    <m/>
    <x v="64"/>
    <x v="15"/>
    <x v="4"/>
    <x v="65"/>
    <x v="17"/>
    <x v="3"/>
    <n v="1226"/>
    <n v="612"/>
    <s v="Yes"/>
    <s v="Yes"/>
    <m/>
    <m/>
    <m/>
    <m/>
    <m/>
    <m/>
    <m/>
    <m/>
    <m/>
    <m/>
    <n v="59"/>
    <x v="5"/>
    <s v="FMS Parking Violations"/>
  </r>
  <r>
    <x v="52"/>
    <x v="14"/>
    <x v="23"/>
    <x v="0"/>
    <x v="2"/>
    <x v="81"/>
    <d v="2018-05-16T00:00:00"/>
    <n v="30842166"/>
    <m/>
    <m/>
    <m/>
    <m/>
    <x v="2"/>
    <x v="3"/>
    <x v="4"/>
    <x v="66"/>
    <x v="3"/>
    <x v="2"/>
    <n v="29"/>
    <m/>
    <m/>
    <m/>
    <m/>
    <m/>
    <m/>
    <m/>
    <m/>
    <m/>
    <m/>
    <m/>
    <m/>
    <m/>
    <n v="170"/>
    <x v="1"/>
    <s v="CSS Human Resources"/>
  </r>
  <r>
    <x v="53"/>
    <x v="2"/>
    <x v="24"/>
    <x v="0"/>
    <x v="4"/>
    <x v="82"/>
    <m/>
    <m/>
    <m/>
    <m/>
    <m/>
    <m/>
    <x v="2"/>
    <x v="3"/>
    <x v="4"/>
    <x v="1"/>
    <x v="1"/>
    <x v="1"/>
    <n v="332"/>
    <m/>
    <m/>
    <m/>
    <m/>
    <m/>
    <m/>
    <m/>
    <m/>
    <m/>
    <m/>
    <m/>
    <m/>
    <m/>
    <n v="180"/>
    <x v="3"/>
    <s v="FMS Parking Violations"/>
  </r>
  <r>
    <x v="53"/>
    <x v="2"/>
    <x v="24"/>
    <x v="1"/>
    <x v="4"/>
    <x v="83"/>
    <m/>
    <m/>
    <m/>
    <m/>
    <m/>
    <m/>
    <x v="2"/>
    <x v="3"/>
    <x v="4"/>
    <x v="1"/>
    <x v="1"/>
    <x v="1"/>
    <n v="490"/>
    <n v="486"/>
    <s v="No"/>
    <s v="No"/>
    <m/>
    <m/>
    <m/>
    <m/>
    <m/>
    <m/>
    <m/>
    <m/>
    <m/>
    <m/>
    <n v="180"/>
    <x v="3"/>
    <s v="FMS Parking Violations"/>
  </r>
  <r>
    <x v="52"/>
    <x v="14"/>
    <x v="23"/>
    <x v="0"/>
    <x v="1"/>
    <x v="84"/>
    <d v="2019-01-13T00:00:00"/>
    <m/>
    <m/>
    <m/>
    <m/>
    <m/>
    <x v="65"/>
    <x v="16"/>
    <x v="4"/>
    <x v="1"/>
    <x v="1"/>
    <x v="1"/>
    <n v="416"/>
    <n v="19"/>
    <s v="Yes"/>
    <s v="Yes"/>
    <n v="12"/>
    <s v="Yes"/>
    <s v="Yes"/>
    <n v="5"/>
    <s v="Yes"/>
    <s v="Yes"/>
    <m/>
    <m/>
    <m/>
    <m/>
    <n v="170"/>
    <x v="1"/>
    <s v="CSS Human Resources"/>
  </r>
  <r>
    <x v="54"/>
    <x v="6"/>
    <x v="25"/>
    <x v="0"/>
    <x v="1"/>
    <x v="85"/>
    <d v="2019-02-11T00:00:00"/>
    <n v="88459632"/>
    <m/>
    <m/>
    <m/>
    <m/>
    <x v="2"/>
    <x v="3"/>
    <x v="4"/>
    <x v="1"/>
    <x v="1"/>
    <x v="1"/>
    <n v="370"/>
    <n v="5"/>
    <s v="Yes"/>
    <s v="Yes"/>
    <n v="5"/>
    <s v="Yes"/>
    <s v="Yes"/>
    <n v="367"/>
    <s v="Yes"/>
    <s v="Yes"/>
    <m/>
    <m/>
    <m/>
    <m/>
    <n v="188"/>
    <x v="8"/>
    <s v="Human Resources"/>
  </r>
  <r>
    <x v="25"/>
    <x v="8"/>
    <x v="7"/>
    <x v="0"/>
    <x v="1"/>
    <x v="86"/>
    <d v="2006-05-08T00:00:00"/>
    <n v="26050801"/>
    <m/>
    <m/>
    <m/>
    <m/>
    <x v="66"/>
    <x v="5"/>
    <x v="4"/>
    <x v="67"/>
    <x v="5"/>
    <x v="2"/>
    <n v="39"/>
    <m/>
    <m/>
    <m/>
    <m/>
    <m/>
    <m/>
    <m/>
    <m/>
    <m/>
    <m/>
    <m/>
    <m/>
    <m/>
    <n v="2"/>
    <x v="1"/>
    <s v="Plant"/>
  </r>
  <r>
    <x v="25"/>
    <x v="8"/>
    <x v="7"/>
    <x v="0"/>
    <x v="1"/>
    <x v="87"/>
    <d v="2003-04-25T00:00:00"/>
    <n v="25042501"/>
    <m/>
    <m/>
    <m/>
    <m/>
    <x v="67"/>
    <x v="5"/>
    <x v="4"/>
    <x v="68"/>
    <x v="5"/>
    <x v="2"/>
    <n v="37"/>
    <m/>
    <m/>
    <m/>
    <m/>
    <m/>
    <m/>
    <m/>
    <m/>
    <m/>
    <m/>
    <m/>
    <m/>
    <m/>
    <n v="2"/>
    <x v="1"/>
    <s v="Plant"/>
  </r>
  <r>
    <x v="45"/>
    <x v="0"/>
    <x v="7"/>
    <x v="0"/>
    <x v="1"/>
    <x v="88"/>
    <d v="2004-02-01T00:00:00"/>
    <n v="25020100"/>
    <m/>
    <m/>
    <m/>
    <m/>
    <x v="68"/>
    <x v="7"/>
    <x v="4"/>
    <x v="69"/>
    <x v="4"/>
    <x v="2"/>
    <n v="25"/>
    <m/>
    <m/>
    <m/>
    <m/>
    <m/>
    <m/>
    <m/>
    <m/>
    <m/>
    <m/>
    <m/>
    <m/>
    <s v="Description of Primary Physical Demands:  To accom. this ee's restrictions, clerical wk is avail.  E"/>
    <n v="11"/>
    <x v="2"/>
    <s v="Administration"/>
  </r>
  <r>
    <x v="5"/>
    <x v="1"/>
    <x v="0"/>
    <x v="0"/>
    <x v="1"/>
    <x v="89"/>
    <d v="2004-02-25T00:00:00"/>
    <n v="25022502"/>
    <m/>
    <m/>
    <m/>
    <m/>
    <x v="69"/>
    <x v="12"/>
    <x v="4"/>
    <x v="70"/>
    <x v="9"/>
    <x v="2"/>
    <n v="58"/>
    <m/>
    <m/>
    <m/>
    <m/>
    <m/>
    <m/>
    <m/>
    <m/>
    <m/>
    <m/>
    <m/>
    <m/>
    <m/>
    <n v="5"/>
    <x v="3"/>
    <s v="OTHER"/>
  </r>
  <r>
    <x v="16"/>
    <x v="0"/>
    <x v="1"/>
    <x v="0"/>
    <x v="1"/>
    <x v="90"/>
    <d v="2004-11-04T00:00:00"/>
    <n v="25110401"/>
    <m/>
    <m/>
    <m/>
    <m/>
    <x v="70"/>
    <x v="5"/>
    <x v="4"/>
    <x v="71"/>
    <x v="3"/>
    <x v="3"/>
    <n v="26"/>
    <m/>
    <m/>
    <m/>
    <m/>
    <m/>
    <m/>
    <m/>
    <m/>
    <m/>
    <m/>
    <m/>
    <m/>
    <m/>
    <n v="6"/>
    <x v="2"/>
    <s v="Administration"/>
  </r>
  <r>
    <x v="25"/>
    <x v="8"/>
    <x v="7"/>
    <x v="0"/>
    <x v="1"/>
    <x v="91"/>
    <d v="2004-08-18T00:00:00"/>
    <n v="25081802"/>
    <m/>
    <m/>
    <m/>
    <m/>
    <x v="71"/>
    <x v="5"/>
    <x v="4"/>
    <x v="72"/>
    <x v="3"/>
    <x v="2"/>
    <n v="31"/>
    <m/>
    <m/>
    <m/>
    <m/>
    <m/>
    <m/>
    <m/>
    <m/>
    <m/>
    <m/>
    <m/>
    <m/>
    <m/>
    <n v="2"/>
    <x v="1"/>
    <s v="Plant"/>
  </r>
  <r>
    <x v="37"/>
    <x v="0"/>
    <x v="1"/>
    <x v="0"/>
    <x v="1"/>
    <x v="92"/>
    <d v="2005-02-11T00:00:00"/>
    <n v="25021105"/>
    <m/>
    <m/>
    <m/>
    <m/>
    <x v="72"/>
    <x v="11"/>
    <x v="4"/>
    <x v="73"/>
    <x v="14"/>
    <x v="2"/>
    <n v="40"/>
    <m/>
    <m/>
    <m/>
    <m/>
    <m/>
    <m/>
    <m/>
    <m/>
    <m/>
    <m/>
    <m/>
    <m/>
    <m/>
    <n v="39"/>
    <x v="1"/>
    <s v="Administration"/>
  </r>
  <r>
    <x v="22"/>
    <x v="7"/>
    <x v="14"/>
    <x v="0"/>
    <x v="1"/>
    <x v="92"/>
    <d v="2004-11-03T00:00:00"/>
    <n v="25110301"/>
    <m/>
    <m/>
    <m/>
    <m/>
    <x v="73"/>
    <x v="5"/>
    <x v="4"/>
    <x v="74"/>
    <x v="3"/>
    <x v="3"/>
    <n v="26"/>
    <m/>
    <m/>
    <m/>
    <m/>
    <m/>
    <m/>
    <m/>
    <m/>
    <m/>
    <m/>
    <m/>
    <m/>
    <m/>
    <n v="19"/>
    <x v="6"/>
    <s v="PARKING GARAGE"/>
  </r>
  <r>
    <x v="55"/>
    <x v="15"/>
    <x v="26"/>
    <x v="1"/>
    <x v="0"/>
    <x v="93"/>
    <d v="2011-12-20T00:00:00"/>
    <n v="21164502"/>
    <m/>
    <m/>
    <m/>
    <m/>
    <x v="74"/>
    <x v="17"/>
    <x v="4"/>
    <x v="75"/>
    <x v="14"/>
    <x v="7"/>
    <n v="43"/>
    <m/>
    <m/>
    <m/>
    <m/>
    <m/>
    <m/>
    <m/>
    <m/>
    <m/>
    <m/>
    <m/>
    <m/>
    <s v="training division  GRTW 2 weeks 4 hours; 2 weeks 6 hours then 8.4  EE had TKR surgery and went off w"/>
    <n v="153"/>
    <x v="8"/>
    <s v="Warehouse Maintenance"/>
  </r>
  <r>
    <x v="56"/>
    <x v="16"/>
    <x v="27"/>
    <x v="1"/>
    <x v="0"/>
    <x v="93"/>
    <d v="2011-12-20T00:00:00"/>
    <n v="21164502"/>
    <m/>
    <m/>
    <m/>
    <m/>
    <x v="74"/>
    <x v="17"/>
    <x v="4"/>
    <x v="75"/>
    <x v="14"/>
    <x v="7"/>
    <n v="43"/>
    <m/>
    <m/>
    <m/>
    <m/>
    <m/>
    <m/>
    <m/>
    <m/>
    <m/>
    <m/>
    <m/>
    <m/>
    <s v="Training division  GRWT 2 weeks 4 hours; 2 weeks 6 hours then 8.4  EE had TKR surgery and went off w"/>
    <n v="166"/>
    <x v="3"/>
    <s v="Employee Health"/>
  </r>
  <r>
    <x v="52"/>
    <x v="14"/>
    <x v="23"/>
    <x v="1"/>
    <x v="0"/>
    <x v="93"/>
    <d v="2011-12-20T00:00:00"/>
    <n v="21164502"/>
    <m/>
    <m/>
    <m/>
    <m/>
    <x v="74"/>
    <x v="17"/>
    <x v="4"/>
    <x v="75"/>
    <x v="14"/>
    <x v="7"/>
    <n v="43"/>
    <n v="2681"/>
    <s v="No"/>
    <s v="No"/>
    <m/>
    <m/>
    <m/>
    <m/>
    <m/>
    <m/>
    <m/>
    <m/>
    <m/>
    <s v="training division  GRTW 2 weeks 4 hours; 2 weeks 6 hours then 8.4  EE had TKR surgery and went off w"/>
    <n v="170"/>
    <x v="1"/>
    <s v="CSS Human Resources"/>
  </r>
  <r>
    <x v="37"/>
    <x v="0"/>
    <x v="1"/>
    <x v="0"/>
    <x v="1"/>
    <x v="94"/>
    <d v="2008-05-07T00:00:00"/>
    <n v="28050721"/>
    <m/>
    <m/>
    <m/>
    <m/>
    <x v="2"/>
    <x v="3"/>
    <x v="4"/>
    <x v="1"/>
    <x v="1"/>
    <x v="1"/>
    <n v="3494"/>
    <m/>
    <m/>
    <m/>
    <m/>
    <m/>
    <m/>
    <m/>
    <m/>
    <m/>
    <m/>
    <m/>
    <m/>
    <m/>
    <n v="39"/>
    <x v="1"/>
    <s v="Administr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3" minRefreshableVersion="3" showCalcMbrs="0" itemPrintTitles="1" createdVersion="3" indent="0" compact="0" compactData="0" multipleFieldFilters="0" chartFormat="8" rowHeaderCaption="Dept/Group">
  <location ref="A7:K26" firstHeaderRow="1" firstDataRow="2" firstDataCol="6" rowPageCount="3" colPageCount="1"/>
  <pivotFields count="35">
    <pivotField axis="axisRow" compact="0" outline="0" showAll="0" defaultSubtotal="0">
      <items count="57">
        <item x="13"/>
        <item x="48"/>
        <item x="24"/>
        <item x="14"/>
        <item x="9"/>
        <item x="47"/>
        <item x="42"/>
        <item x="2"/>
        <item x="25"/>
        <item x="15"/>
        <item x="45"/>
        <item x="5"/>
        <item x="22"/>
        <item x="23"/>
        <item x="16"/>
        <item x="37"/>
        <item x="26"/>
        <item x="3"/>
        <item x="27"/>
        <item x="6"/>
        <item x="28"/>
        <item x="7"/>
        <item x="29"/>
        <item x="1"/>
        <item x="30"/>
        <item x="31"/>
        <item x="8"/>
        <item x="12"/>
        <item x="17"/>
        <item x="32"/>
        <item x="33"/>
        <item x="34"/>
        <item x="20"/>
        <item x="21"/>
        <item x="35"/>
        <item x="10"/>
        <item x="4"/>
        <item x="36"/>
        <item x="0"/>
        <item x="38"/>
        <item x="39"/>
        <item x="40"/>
        <item x="18"/>
        <item x="19"/>
        <item x="41"/>
        <item x="43"/>
        <item x="44"/>
        <item x="46"/>
        <item x="11"/>
        <item x="49"/>
        <item x="55"/>
        <item x="56"/>
        <item x="52"/>
        <item x="50"/>
        <item x="51"/>
        <item x="53"/>
        <item x="54"/>
      </items>
    </pivotField>
    <pivotField axis="axisRow" compact="0" showAll="0">
      <items count="18">
        <item sd="0" x="0"/>
        <item sd="0" x="8"/>
        <item sd="0" x="16"/>
        <item sd="0" x="5"/>
        <item sd="0" x="1"/>
        <item sd="0" x="7"/>
        <item sd="0" x="4"/>
        <item sd="0" x="2"/>
        <item sd="0" x="9"/>
        <item sd="0" x="10"/>
        <item sd="0" x="11"/>
        <item sd="0" x="6"/>
        <item sd="0" x="12"/>
        <item sd="0" x="3"/>
        <item sd="0" x="13"/>
        <item sd="0" x="15"/>
        <item sd="0" x="14"/>
        <item t="default" sd="0"/>
      </items>
    </pivotField>
    <pivotField axis="axisPage" compact="0" outline="0" multipleItemSelectionAllowed="1" showAll="0" defaultSubtotal="0">
      <items count="28">
        <item x="7"/>
        <item x="11"/>
        <item x="1"/>
        <item x="13"/>
        <item x="12"/>
        <item x="0"/>
        <item x="14"/>
        <item x="2"/>
        <item x="15"/>
        <item x="4"/>
        <item x="5"/>
        <item x="16"/>
        <item x="17"/>
        <item x="6"/>
        <item x="9"/>
        <item x="18"/>
        <item x="19"/>
        <item x="20"/>
        <item x="3"/>
        <item x="21"/>
        <item x="22"/>
        <item x="8"/>
        <item x="10"/>
        <item x="26"/>
        <item x="27"/>
        <item x="23"/>
        <item x="24"/>
        <item x="25"/>
      </items>
    </pivotField>
    <pivotField compact="0" outline="0" showAll="0"/>
    <pivotField compact="0" outline="0" showAll="0" defaultSubtotal="0"/>
    <pivotField axis="axisPage" compact="0" numFmtId="14" outline="0" showAll="0">
      <items count="20">
        <item x="14"/>
        <item x="15"/>
        <item x="16"/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8"/>
        <item t="default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numFmtId="164" outline="0" showAll="0" defaultSubtotal="0">
      <items count="75">
        <item x="2"/>
        <item x="24"/>
        <item x="67"/>
        <item x="9"/>
        <item x="68"/>
        <item x="69"/>
        <item x="20"/>
        <item x="21"/>
        <item x="25"/>
        <item x="70"/>
        <item x="71"/>
        <item x="26"/>
        <item x="72"/>
        <item x="73"/>
        <item x="22"/>
        <item x="3"/>
        <item x="23"/>
        <item x="27"/>
        <item x="28"/>
        <item x="29"/>
        <item x="1"/>
        <item x="30"/>
        <item x="31"/>
        <item x="32"/>
        <item x="8"/>
        <item x="33"/>
        <item x="34"/>
        <item x="35"/>
        <item x="36"/>
        <item x="4"/>
        <item x="37"/>
        <item x="38"/>
        <item x="11"/>
        <item x="5"/>
        <item x="12"/>
        <item x="13"/>
        <item x="39"/>
        <item x="40"/>
        <item x="41"/>
        <item x="42"/>
        <item x="18"/>
        <item x="19"/>
        <item x="43"/>
        <item x="6"/>
        <item x="44"/>
        <item x="66"/>
        <item x="45"/>
        <item x="10"/>
        <item x="0"/>
        <item x="46"/>
        <item x="47"/>
        <item x="14"/>
        <item x="48"/>
        <item x="49"/>
        <item x="50"/>
        <item x="51"/>
        <item x="15"/>
        <item x="52"/>
        <item x="53"/>
        <item x="54"/>
        <item x="16"/>
        <item x="55"/>
        <item x="56"/>
        <item x="57"/>
        <item x="58"/>
        <item x="59"/>
        <item x="17"/>
        <item x="60"/>
        <item x="61"/>
        <item x="7"/>
        <item x="62"/>
        <item x="74"/>
        <item x="63"/>
        <item x="64"/>
        <item x="65"/>
      </items>
    </pivotField>
    <pivotField axis="axisRow" compact="0" outline="0" showAll="0" defaultSubtotal="0">
      <items count="18">
        <item x="3"/>
        <item x="7"/>
        <item x="5"/>
        <item x="12"/>
        <item x="13"/>
        <item x="16"/>
        <item x="11"/>
        <item x="6"/>
        <item x="8"/>
        <item x="1"/>
        <item x="2"/>
        <item x="0"/>
        <item x="4"/>
        <item x="9"/>
        <item x="14"/>
        <item x="10"/>
        <item x="17"/>
        <item x="15"/>
      </items>
    </pivotField>
    <pivotField compact="0" outline="0" showAll="0" defaultSubtotal="0"/>
    <pivotField axis="axisRow" compact="0" numFmtId="164" outline="0" showAll="0" defaultSubtotal="0">
      <items count="76">
        <item x="1"/>
        <item x="23"/>
        <item x="68"/>
        <item x="8"/>
        <item x="69"/>
        <item x="70"/>
        <item x="19"/>
        <item x="20"/>
        <item x="24"/>
        <item x="71"/>
        <item x="72"/>
        <item x="25"/>
        <item x="73"/>
        <item x="74"/>
        <item x="26"/>
        <item x="21"/>
        <item x="2"/>
        <item x="22"/>
        <item x="27"/>
        <item x="28"/>
        <item x="29"/>
        <item x="30"/>
        <item x="31"/>
        <item x="32"/>
        <item x="7"/>
        <item x="33"/>
        <item x="34"/>
        <item x="35"/>
        <item x="36"/>
        <item x="3"/>
        <item x="37"/>
        <item x="38"/>
        <item x="10"/>
        <item x="4"/>
        <item x="11"/>
        <item x="12"/>
        <item x="39"/>
        <item x="40"/>
        <item x="41"/>
        <item x="42"/>
        <item x="17"/>
        <item x="18"/>
        <item x="43"/>
        <item x="44"/>
        <item x="67"/>
        <item x="45"/>
        <item x="9"/>
        <item x="0"/>
        <item x="46"/>
        <item x="47"/>
        <item x="13"/>
        <item x="48"/>
        <item x="49"/>
        <item x="50"/>
        <item x="51"/>
        <item x="14"/>
        <item x="52"/>
        <item x="53"/>
        <item x="54"/>
        <item x="15"/>
        <item x="55"/>
        <item x="56"/>
        <item x="57"/>
        <item x="16"/>
        <item x="5"/>
        <item x="6"/>
        <item x="58"/>
        <item x="59"/>
        <item x="60"/>
        <item x="61"/>
        <item x="62"/>
        <item x="63"/>
        <item x="75"/>
        <item x="64"/>
        <item x="65"/>
        <item x="66"/>
      </items>
    </pivotField>
    <pivotField axis="axisRow" compact="0" outline="0" showAll="0" defaultSubtotal="0">
      <items count="18">
        <item x="1"/>
        <item x="10"/>
        <item x="14"/>
        <item x="8"/>
        <item x="7"/>
        <item x="3"/>
        <item x="9"/>
        <item x="4"/>
        <item x="12"/>
        <item x="5"/>
        <item x="11"/>
        <item x="0"/>
        <item x="13"/>
        <item x="2"/>
        <item x="15"/>
        <item x="6"/>
        <item x="16"/>
        <item x="17"/>
      </items>
    </pivotField>
    <pivotField compact="0" outline="0" showAll="0" defaultSubtotal="0"/>
    <pivotField dataField="1"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showAll="0" defaultSubtotal="0">
      <items count="9">
        <item x="4"/>
        <item x="1"/>
        <item x="2"/>
        <item x="0"/>
        <item x="3"/>
        <item x="6"/>
        <item x="5"/>
        <item x="8"/>
        <item x="7"/>
      </items>
    </pivotField>
    <pivotField compact="0" outline="0" showAll="0" defaultSubtotal="0"/>
  </pivotFields>
  <rowFields count="6">
    <field x="1"/>
    <field x="0"/>
    <field x="12"/>
    <field x="15"/>
    <field x="13"/>
    <field x="16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5" hier="-1"/>
    <pageField fld="33" hier="-1"/>
    <pageField fld="2" hier="-1"/>
  </pageFields>
  <dataFields count="5">
    <dataField name="Average of No of days on Entire Program" fld="18" subtotal="average" baseField="0" baseItem="0" numFmtId="1"/>
    <dataField name="Average of No of days in Phase 1" fld="19" subtotal="average" baseField="0" baseItem="0" numFmtId="1"/>
    <dataField name="Average of No of days in Phase 2" fld="22" subtotal="average" baseField="0" baseItem="0" numFmtId="1"/>
    <dataField name="Average of No of days in Phase 3" fld="25" subtotal="average" baseField="0" baseItem="0" numFmtId="1"/>
    <dataField name="Average of No of days in Phase 4" fld="28" subtotal="average" baseField="0" baseItem="0" numFmtId="1"/>
  </dataFields>
  <formats count="30">
    <format dxfId="108">
      <pivotArea dataOnly="0" outline="0" fieldPosition="0">
        <references count="1">
          <reference field="4294967294" count="1">
            <x v="0"/>
          </reference>
        </references>
      </pivotArea>
    </format>
    <format dxfId="10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6">
      <pivotArea outline="0" collapsedLevelsAreSubtotals="1" fieldPosition="0"/>
    </format>
    <format dxfId="105">
      <pivotArea field="-2" type="button" dataOnly="0" labelOnly="1" outline="0" axis="axisCol" fieldPosition="0"/>
    </format>
    <format dxfId="104">
      <pivotArea type="topRight" dataOnly="0" labelOnly="1" outline="0" fieldPosition="0"/>
    </format>
    <format dxfId="103">
      <pivotArea type="all" dataOnly="0" outline="0" fieldPosition="0"/>
    </format>
    <format dxfId="102">
      <pivotArea field="12" type="button" dataOnly="0" labelOnly="1" outline="0" axis="axisRow" fieldPosition="2"/>
    </format>
    <format dxfId="101">
      <pivotArea field="15" type="button" dataOnly="0" labelOnly="1" outline="0" axis="axisRow" fieldPosition="3"/>
    </format>
    <format dxfId="100">
      <pivotArea field="12" type="button" dataOnly="0" labelOnly="1" outline="0" axis="axisRow" fieldPosition="2"/>
    </format>
    <format dxfId="99">
      <pivotArea field="15" type="button" dataOnly="0" labelOnly="1" outline="0" axis="axisRow" fieldPosition="3"/>
    </format>
    <format dxfId="98">
      <pivotArea field="13" type="button" dataOnly="0" labelOnly="1" outline="0" axis="axisRow" fieldPosition="4"/>
    </format>
    <format dxfId="97">
      <pivotArea field="16" type="button" dataOnly="0" labelOnly="1" outline="0" axis="axisRow" fieldPosition="5"/>
    </format>
    <format dxfId="96">
      <pivotArea field="13" type="button" dataOnly="0" labelOnly="1" outline="0" axis="axisRow" fieldPosition="4"/>
    </format>
    <format dxfId="95">
      <pivotArea field="16" type="button" dataOnly="0" labelOnly="1" outline="0" axis="axisRow" fieldPosition="5"/>
    </format>
    <format dxfId="94">
      <pivotArea dataOnly="0" labelOnly="1" outline="0" fieldPosition="0">
        <references count="1">
          <reference field="13" count="0"/>
        </references>
      </pivotArea>
    </format>
    <format dxfId="93">
      <pivotArea dataOnly="0" labelOnly="1" outline="0" fieldPosition="0">
        <references count="1">
          <reference field="16" count="0"/>
        </references>
      </pivotArea>
    </format>
    <format dxfId="92">
      <pivotArea dataOnly="0" labelOnly="1" outline="0" fieldPosition="0">
        <references count="1">
          <reference field="12" count="0"/>
        </references>
      </pivotArea>
    </format>
    <format dxfId="91">
      <pivotArea dataOnly="0" labelOnly="1" outline="0" fieldPosition="0">
        <references count="1">
          <reference field="15" count="0"/>
        </references>
      </pivotArea>
    </format>
    <format dxfId="90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89">
      <pivotArea outline="0" fieldPosition="0">
        <references count="1">
          <reference field="4294967294" count="1">
            <x v="0"/>
          </reference>
        </references>
      </pivotArea>
    </format>
    <format dxfId="88">
      <pivotArea outline="0" fieldPosition="0">
        <references count="1">
          <reference field="4294967294" count="1">
            <x v="1"/>
          </reference>
        </references>
      </pivotArea>
    </format>
    <format dxfId="87">
      <pivotArea outline="0" fieldPosition="0">
        <references count="1">
          <reference field="4294967294" count="1">
            <x v="2"/>
          </reference>
        </references>
      </pivotArea>
    </format>
    <format dxfId="86">
      <pivotArea outline="0" fieldPosition="0">
        <references count="1">
          <reference field="4294967294" count="1">
            <x v="3"/>
          </reference>
        </references>
      </pivotArea>
    </format>
    <format dxfId="85">
      <pivotArea outline="0" fieldPosition="0">
        <references count="1">
          <reference field="4294967294" count="1">
            <x v="4"/>
          </reference>
        </references>
      </pivotArea>
    </format>
    <format dxfId="8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1">
      <pivotArea dataOnly="0" labelOnly="1" fieldPosition="0">
        <references count="1">
          <reference field="16" count="0"/>
        </references>
      </pivotArea>
    </format>
    <format dxfId="8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9" showRowHeaders="1" showColHeaders="1" showRowStripes="0" showColStripes="1" showLastColumn="1"/>
</pivotTableDefinition>
</file>

<file path=xl/pivotTables/pivotTable2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3" minRefreshableVersion="3" showCalcMbrs="0" showDrill="0" itemPrintTitles="1" createdVersion="3" indent="0" compact="0" compactData="0" multipleFieldFilters="0" chartFormat="8">
  <location ref="A6:J117" firstHeaderRow="1" firstDataRow="2" firstDataCol="5" rowPageCount="2" colPageCount="1"/>
  <pivotFields count="35">
    <pivotField axis="axisRow" compact="0" outline="0" showAll="0" defaultSubtotal="0">
      <items count="57">
        <item x="14"/>
        <item x="9"/>
        <item x="2"/>
        <item x="13"/>
        <item x="47"/>
        <item x="24"/>
        <item x="48"/>
        <item x="42"/>
        <item x="25"/>
        <item x="15"/>
        <item x="45"/>
        <item x="5"/>
        <item x="22"/>
        <item x="23"/>
        <item x="16"/>
        <item x="37"/>
        <item x="26"/>
        <item x="3"/>
        <item x="27"/>
        <item x="6"/>
        <item x="28"/>
        <item x="7"/>
        <item x="29"/>
        <item x="1"/>
        <item x="30"/>
        <item x="31"/>
        <item x="8"/>
        <item x="12"/>
        <item x="17"/>
        <item x="32"/>
        <item x="33"/>
        <item x="34"/>
        <item x="20"/>
        <item x="21"/>
        <item x="35"/>
        <item x="10"/>
        <item x="4"/>
        <item x="36"/>
        <item x="0"/>
        <item x="38"/>
        <item x="39"/>
        <item x="40"/>
        <item x="18"/>
        <item x="19"/>
        <item x="41"/>
        <item x="43"/>
        <item x="44"/>
        <item x="46"/>
        <item x="11"/>
        <item x="49"/>
        <item x="55"/>
        <item x="56"/>
        <item x="52"/>
        <item x="50"/>
        <item x="51"/>
        <item x="53"/>
        <item x="54"/>
      </items>
    </pivotField>
    <pivotField axis="axisPage" compact="0" outline="0" showAll="0">
      <items count="18">
        <item x="0"/>
        <item x="8"/>
        <item x="16"/>
        <item x="5"/>
        <item x="1"/>
        <item x="7"/>
        <item x="4"/>
        <item x="2"/>
        <item x="9"/>
        <item x="10"/>
        <item x="11"/>
        <item x="6"/>
        <item x="12"/>
        <item x="3"/>
        <item x="13"/>
        <item x="15"/>
        <item x="14"/>
        <item t="default"/>
      </items>
    </pivotField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2"/>
        <item x="1"/>
        <item x="0"/>
        <item x="3"/>
        <item x="4"/>
      </items>
    </pivotField>
    <pivotField compact="0" numFmtId="14" outline="0" showAll="0" defaultSubtotal="0">
      <items count="19">
        <item x="14"/>
        <item x="15"/>
        <item x="16"/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8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numFmtId="164" outline="0" showAll="0" defaultSubtotal="0">
      <items count="75">
        <item x="2"/>
        <item x="24"/>
        <item x="67"/>
        <item x="9"/>
        <item x="68"/>
        <item x="69"/>
        <item x="20"/>
        <item x="21"/>
        <item x="25"/>
        <item x="70"/>
        <item x="71"/>
        <item x="26"/>
        <item x="72"/>
        <item x="73"/>
        <item x="22"/>
        <item x="3"/>
        <item x="23"/>
        <item x="27"/>
        <item x="28"/>
        <item x="29"/>
        <item x="1"/>
        <item x="30"/>
        <item x="31"/>
        <item x="32"/>
        <item x="8"/>
        <item x="33"/>
        <item x="34"/>
        <item x="35"/>
        <item x="36"/>
        <item x="4"/>
        <item x="37"/>
        <item x="38"/>
        <item x="11"/>
        <item x="5"/>
        <item x="12"/>
        <item x="13"/>
        <item x="39"/>
        <item x="40"/>
        <item x="41"/>
        <item x="42"/>
        <item x="18"/>
        <item x="19"/>
        <item x="43"/>
        <item x="6"/>
        <item x="44"/>
        <item x="66"/>
        <item x="45"/>
        <item x="10"/>
        <item x="0"/>
        <item x="46"/>
        <item x="47"/>
        <item x="14"/>
        <item x="48"/>
        <item x="49"/>
        <item x="50"/>
        <item x="51"/>
        <item x="15"/>
        <item x="52"/>
        <item x="53"/>
        <item x="54"/>
        <item x="16"/>
        <item x="55"/>
        <item x="56"/>
        <item x="57"/>
        <item x="58"/>
        <item x="59"/>
        <item x="17"/>
        <item x="60"/>
        <item x="61"/>
        <item x="7"/>
        <item x="62"/>
        <item x="74"/>
        <item x="63"/>
        <item x="64"/>
        <item x="65"/>
      </items>
    </pivotField>
    <pivotField compact="0" outline="0" showAll="0" defaultSubtotal="0"/>
    <pivotField compact="0" outline="0" showAll="0" defaultSubtotal="0"/>
    <pivotField axis="axisRow" compact="0" numFmtId="164" outline="0" showAll="0">
      <items count="77">
        <item x="1"/>
        <item x="23"/>
        <item x="68"/>
        <item x="8"/>
        <item x="69"/>
        <item x="70"/>
        <item x="19"/>
        <item x="20"/>
        <item x="24"/>
        <item x="71"/>
        <item x="72"/>
        <item x="25"/>
        <item x="73"/>
        <item x="74"/>
        <item x="26"/>
        <item x="21"/>
        <item x="2"/>
        <item x="22"/>
        <item x="27"/>
        <item x="28"/>
        <item x="29"/>
        <item x="30"/>
        <item x="31"/>
        <item x="32"/>
        <item x="7"/>
        <item x="33"/>
        <item x="34"/>
        <item x="35"/>
        <item x="36"/>
        <item x="3"/>
        <item x="37"/>
        <item x="38"/>
        <item x="10"/>
        <item x="4"/>
        <item x="11"/>
        <item x="12"/>
        <item x="39"/>
        <item x="40"/>
        <item x="41"/>
        <item x="42"/>
        <item x="17"/>
        <item x="18"/>
        <item x="43"/>
        <item x="44"/>
        <item x="67"/>
        <item x="45"/>
        <item x="9"/>
        <item x="0"/>
        <item x="46"/>
        <item x="47"/>
        <item x="13"/>
        <item x="48"/>
        <item x="49"/>
        <item x="50"/>
        <item x="51"/>
        <item x="14"/>
        <item x="52"/>
        <item x="53"/>
        <item x="54"/>
        <item x="15"/>
        <item x="55"/>
        <item x="56"/>
        <item x="57"/>
        <item x="16"/>
        <item x="5"/>
        <item x="6"/>
        <item x="58"/>
        <item x="59"/>
        <item x="60"/>
        <item x="61"/>
        <item x="62"/>
        <item x="63"/>
        <item x="75"/>
        <item x="64"/>
        <item x="65"/>
        <item x="66"/>
        <item t="default"/>
      </items>
    </pivotField>
    <pivotField compact="0" outline="0" showAll="0" defaultSubtotal="0"/>
    <pivotField compact="0" outline="0" showAll="0" defaultSubtotal="0"/>
    <pivotField dataField="1" compact="0" outline="0" showAll="0"/>
    <pivotField dataField="1" compact="0" outline="0" showAll="0"/>
    <pivotField compact="0" outline="0" showAl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showAll="0" defaultSubtotal="0">
      <items count="9">
        <item x="4"/>
        <item x="1"/>
        <item x="2"/>
        <item x="0"/>
        <item x="3"/>
        <item x="6"/>
        <item x="5"/>
        <item x="8"/>
        <item x="7"/>
      </items>
    </pivotField>
    <pivotField compact="0" outline="0" showAll="0" defaultSubtotal="0"/>
  </pivotFields>
  <rowFields count="5">
    <field x="0"/>
    <field x="3"/>
    <field x="4"/>
    <field x="12"/>
    <field x="15"/>
  </rowFields>
  <rowItems count="110">
    <i>
      <x/>
      <x/>
      <x/>
      <x v="24"/>
      <x v="24"/>
    </i>
    <i r="2">
      <x v="1"/>
      <x v="62"/>
      <x v="61"/>
    </i>
    <i>
      <x v="1"/>
      <x/>
      <x/>
      <x v="30"/>
      <x v="30"/>
    </i>
    <i r="3">
      <x v="33"/>
      <x v="33"/>
    </i>
    <i>
      <x v="2"/>
      <x/>
      <x v="1"/>
      <x v="20"/>
      <x/>
    </i>
    <i>
      <x v="3"/>
      <x/>
      <x/>
      <x/>
      <x v="68"/>
    </i>
    <i r="4">
      <x v="69"/>
    </i>
    <i r="4">
      <x v="70"/>
    </i>
    <i r="2">
      <x v="1"/>
      <x/>
      <x v="73"/>
    </i>
    <i r="1">
      <x v="1"/>
      <x v="1"/>
      <x/>
      <x v="71"/>
    </i>
    <i r="2">
      <x v="2"/>
      <x/>
      <x v="65"/>
    </i>
    <i>
      <x v="4"/>
      <x/>
      <x v="1"/>
      <x v="67"/>
      <x/>
    </i>
    <i>
      <x v="5"/>
      <x/>
      <x v="3"/>
      <x v="1"/>
      <x v="1"/>
    </i>
    <i r="1">
      <x v="1"/>
      <x v="2"/>
      <x/>
      <x/>
    </i>
    <i>
      <x v="6"/>
      <x v="1"/>
      <x v="4"/>
      <x/>
      <x/>
    </i>
    <i>
      <x v="7"/>
      <x/>
      <x v="1"/>
      <x v="58"/>
      <x v="57"/>
    </i>
    <i>
      <x v="8"/>
      <x/>
      <x v="1"/>
      <x/>
      <x/>
    </i>
    <i r="3">
      <x v="2"/>
      <x v="2"/>
    </i>
    <i r="3">
      <x v="8"/>
      <x v="8"/>
    </i>
    <i r="3">
      <x v="10"/>
      <x v="10"/>
    </i>
    <i r="3">
      <x v="23"/>
      <x v="23"/>
    </i>
    <i r="3">
      <x v="37"/>
      <x v="37"/>
    </i>
    <i r="3">
      <x v="45"/>
      <x v="44"/>
    </i>
    <i>
      <x v="9"/>
      <x/>
      <x v="1"/>
      <x v="65"/>
      <x/>
    </i>
    <i r="1">
      <x v="1"/>
      <x v="2"/>
      <x v="3"/>
      <x v="3"/>
    </i>
    <i>
      <x v="10"/>
      <x/>
      <x v="1"/>
      <x v="4"/>
      <x v="4"/>
    </i>
    <i r="3">
      <x v="63"/>
      <x/>
    </i>
    <i>
      <x v="11"/>
      <x/>
      <x/>
      <x/>
      <x/>
    </i>
    <i r="2">
      <x v="1"/>
      <x v="5"/>
      <x v="5"/>
    </i>
    <i r="2">
      <x v="2"/>
      <x v="51"/>
      <x v="50"/>
    </i>
    <i>
      <x v="12"/>
      <x/>
      <x v="1"/>
      <x v="13"/>
      <x v="13"/>
    </i>
    <i r="2">
      <x v="2"/>
      <x v="6"/>
      <x v="6"/>
    </i>
    <i>
      <x v="13"/>
      <x/>
      <x v="2"/>
      <x v="7"/>
      <x v="7"/>
    </i>
    <i>
      <x v="14"/>
      <x/>
      <x v="1"/>
      <x v="9"/>
      <x v="9"/>
    </i>
    <i r="3">
      <x v="11"/>
      <x v="11"/>
    </i>
    <i r="3">
      <x v="44"/>
      <x v="43"/>
    </i>
    <i r="3">
      <x v="47"/>
      <x v="46"/>
    </i>
    <i r="3">
      <x v="52"/>
      <x v="51"/>
    </i>
    <i r="2">
      <x v="2"/>
      <x v="32"/>
      <x v="32"/>
    </i>
    <i>
      <x v="15"/>
      <x/>
      <x/>
      <x v="49"/>
      <x v="48"/>
    </i>
    <i r="2">
      <x v="1"/>
      <x/>
      <x/>
    </i>
    <i r="3">
      <x v="12"/>
      <x v="12"/>
    </i>
    <i>
      <x v="16"/>
      <x/>
      <x v="1"/>
      <x/>
      <x v="14"/>
    </i>
    <i>
      <x v="17"/>
      <x/>
      <x v="1"/>
      <x/>
      <x/>
    </i>
    <i r="3">
      <x v="28"/>
      <x v="28"/>
    </i>
    <i r="2">
      <x v="2"/>
      <x v="14"/>
      <x v="15"/>
    </i>
    <i>
      <x v="18"/>
      <x/>
      <x v="1"/>
      <x v="15"/>
      <x v="16"/>
    </i>
    <i>
      <x v="19"/>
      <x/>
      <x v="1"/>
      <x v="31"/>
      <x v="31"/>
    </i>
    <i r="1">
      <x v="1"/>
      <x v="3"/>
      <x v="15"/>
      <x v="16"/>
    </i>
    <i r="3">
      <x v="16"/>
      <x v="17"/>
    </i>
    <i r="3">
      <x v="17"/>
      <x v="18"/>
    </i>
    <i>
      <x v="20"/>
      <x/>
      <x v="2"/>
      <x v="18"/>
      <x v="19"/>
    </i>
    <i>
      <x v="21"/>
      <x/>
      <x/>
      <x v="19"/>
      <x v="20"/>
    </i>
    <i r="3">
      <x v="20"/>
      <x/>
    </i>
    <i>
      <x v="22"/>
      <x/>
      <x v="1"/>
      <x v="21"/>
      <x v="21"/>
    </i>
    <i r="3">
      <x v="26"/>
      <x v="26"/>
    </i>
    <i r="3">
      <x v="39"/>
      <x v="39"/>
    </i>
    <i>
      <x v="23"/>
      <x/>
      <x v="1"/>
      <x v="22"/>
      <x v="22"/>
    </i>
    <i r="1">
      <x v="1"/>
      <x v="2"/>
      <x v="20"/>
      <x/>
    </i>
    <i>
      <x v="24"/>
      <x v="1"/>
      <x v="2"/>
      <x v="25"/>
      <x v="25"/>
    </i>
    <i>
      <x v="25"/>
      <x/>
      <x v="1"/>
      <x v="27"/>
      <x v="27"/>
    </i>
    <i>
      <x v="26"/>
      <x/>
      <x v="1"/>
      <x v="29"/>
      <x v="29"/>
    </i>
    <i>
      <x v="27"/>
      <x/>
      <x/>
      <x v="70"/>
      <x v="67"/>
    </i>
    <i r="3">
      <x v="73"/>
      <x v="74"/>
    </i>
    <i r="2">
      <x v="1"/>
      <x/>
      <x/>
    </i>
    <i r="4">
      <x v="66"/>
    </i>
    <i r="3">
      <x v="30"/>
      <x v="30"/>
    </i>
    <i r="3">
      <x v="53"/>
      <x v="52"/>
    </i>
    <i r="2">
      <x v="3"/>
      <x v="35"/>
      <x v="35"/>
    </i>
    <i r="1">
      <x v="1"/>
      <x/>
      <x v="69"/>
      <x v="64"/>
    </i>
    <i r="2">
      <x v="1"/>
      <x v="68"/>
      <x v="52"/>
    </i>
    <i>
      <x v="28"/>
      <x/>
      <x v="2"/>
      <x v="34"/>
      <x v="34"/>
    </i>
    <i>
      <x v="29"/>
      <x/>
      <x v="1"/>
      <x v="36"/>
      <x v="36"/>
    </i>
    <i>
      <x v="30"/>
      <x/>
      <x v="1"/>
      <x v="38"/>
      <x v="38"/>
    </i>
    <i>
      <x v="31"/>
      <x/>
      <x v="1"/>
      <x v="39"/>
      <x v="39"/>
    </i>
    <i>
      <x v="32"/>
      <x/>
      <x v="2"/>
      <x v="40"/>
      <x v="40"/>
    </i>
    <i>
      <x v="33"/>
      <x/>
      <x v="2"/>
      <x v="41"/>
      <x v="41"/>
    </i>
    <i>
      <x v="34"/>
      <x/>
      <x v="1"/>
      <x/>
      <x/>
    </i>
    <i r="4">
      <x v="62"/>
    </i>
    <i r="3">
      <x v="42"/>
      <x v="42"/>
    </i>
    <i>
      <x v="35"/>
      <x/>
      <x v="1"/>
      <x v="43"/>
      <x/>
    </i>
    <i>
      <x v="36"/>
      <x/>
      <x v="1"/>
      <x/>
      <x/>
    </i>
    <i r="2">
      <x v="2"/>
      <x v="20"/>
      <x/>
    </i>
    <i>
      <x v="37"/>
      <x/>
      <x v="1"/>
      <x v="46"/>
      <x v="45"/>
    </i>
    <i>
      <x v="38"/>
      <x/>
      <x v="1"/>
      <x v="20"/>
      <x/>
    </i>
    <i r="2">
      <x v="2"/>
      <x v="48"/>
      <x v="47"/>
    </i>
    <i>
      <x v="39"/>
      <x/>
      <x v="1"/>
      <x v="50"/>
      <x v="49"/>
    </i>
    <i>
      <x v="40"/>
      <x/>
      <x v="1"/>
      <x v="54"/>
      <x v="53"/>
    </i>
    <i>
      <x v="41"/>
      <x/>
      <x v="1"/>
      <x v="55"/>
      <x v="54"/>
    </i>
    <i>
      <x v="42"/>
      <x v="1"/>
      <x v="3"/>
      <x v="56"/>
      <x v="55"/>
    </i>
    <i>
      <x v="43"/>
      <x/>
      <x v="1"/>
      <x v="55"/>
      <x v="54"/>
    </i>
    <i r="1">
      <x v="1"/>
      <x v="2"/>
      <x v="60"/>
      <x v="59"/>
    </i>
    <i r="3">
      <x v="66"/>
      <x v="63"/>
    </i>
    <i>
      <x v="44"/>
      <x/>
      <x v="1"/>
      <x v="57"/>
      <x v="56"/>
    </i>
    <i>
      <x v="45"/>
      <x/>
      <x v="1"/>
      <x v="59"/>
      <x v="58"/>
    </i>
    <i>
      <x v="46"/>
      <x/>
      <x v="1"/>
      <x v="61"/>
      <x v="60"/>
    </i>
    <i>
      <x v="47"/>
      <x/>
      <x/>
      <x v="64"/>
      <x v="63"/>
    </i>
    <i>
      <x v="48"/>
      <x/>
      <x v="1"/>
      <x/>
      <x/>
    </i>
    <i>
      <x v="49"/>
      <x v="1"/>
      <x v="4"/>
      <x/>
      <x/>
    </i>
    <i>
      <x v="50"/>
      <x v="1"/>
      <x v="2"/>
      <x v="71"/>
      <x v="72"/>
    </i>
    <i>
      <x v="51"/>
      <x v="1"/>
      <x v="2"/>
      <x v="71"/>
      <x v="72"/>
    </i>
    <i>
      <x v="52"/>
      <x/>
      <x/>
      <x/>
      <x v="75"/>
    </i>
    <i r="2">
      <x v="1"/>
      <x v="74"/>
      <x/>
    </i>
    <i r="1">
      <x v="1"/>
      <x v="2"/>
      <x v="71"/>
      <x v="72"/>
    </i>
    <i>
      <x v="53"/>
      <x/>
      <x/>
      <x v="72"/>
      <x/>
    </i>
    <i>
      <x v="54"/>
      <x/>
      <x v="1"/>
      <x/>
      <x/>
    </i>
    <i>
      <x v="55"/>
      <x/>
      <x v="4"/>
      <x/>
      <x/>
    </i>
    <i r="1">
      <x v="1"/>
      <x v="4"/>
      <x/>
      <x/>
    </i>
    <i>
      <x v="56"/>
      <x/>
      <x v="1"/>
      <x/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1" hier="-1"/>
    <pageField fld="33" hier="-1"/>
  </pageFields>
  <dataFields count="5">
    <dataField name="Days in Phase 1" fld="19" baseField="0" baseItem="0" numFmtId="1"/>
    <dataField name="Days in Phase 2" fld="22" baseField="0" baseItem="0"/>
    <dataField name="Days in Phase 3" fld="25" baseField="0" baseItem="0"/>
    <dataField name="Days in Phase 4" fld="28" baseField="0" baseItem="0"/>
    <dataField name="Total Days in Program" fld="18" baseField="0" baseItem="0" numFmtId="1"/>
  </dataFields>
  <formats count="18">
    <format dxfId="77">
      <pivotArea dataOnly="0" outline="0" fieldPosition="0">
        <references count="1">
          <reference field="4294967294" count="1">
            <x v="4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5">
      <pivotArea dataOnly="0" labelOnly="1" outline="0" fieldPosition="0">
        <references count="1">
          <reference field="4294967294" count="2">
            <x v="0"/>
            <x v="4"/>
          </reference>
        </references>
      </pivotArea>
    </format>
    <format dxfId="74">
      <pivotArea outline="0" collapsedLevelsAreSubtotals="1" fieldPosition="0"/>
    </format>
    <format dxfId="73">
      <pivotArea field="-2" type="button" dataOnly="0" labelOnly="1" outline="0" axis="axisCol" fieldPosition="0"/>
    </format>
    <format dxfId="72">
      <pivotArea type="topRight" dataOnly="0" labelOnly="1" outline="0" fieldPosition="0"/>
    </format>
    <format dxfId="71">
      <pivotArea dataOnly="0" labelOnly="1" outline="0" fieldPosition="0">
        <references count="1">
          <reference field="4294967294" count="2">
            <x v="0"/>
            <x v="4"/>
          </reference>
        </references>
      </pivotArea>
    </format>
    <format dxfId="70">
      <pivotArea type="all" dataOnly="0" outline="0" fieldPosition="0"/>
    </format>
    <format dxfId="69">
      <pivotArea dataOnly="0" labelOnly="1" outline="0" fieldPosition="0">
        <references count="1">
          <reference field="3" count="0"/>
        </references>
      </pivotArea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field="5" type="button" dataOnly="0" labelOnly="1" outline="0"/>
    </format>
    <format dxfId="66">
      <pivotArea field="15" type="button" dataOnly="0" labelOnly="1" outline="0" axis="axisRow" fieldPosition="4"/>
    </format>
    <format dxfId="65">
      <pivotArea dataOnly="0" labelOnly="1" outline="0" fieldPosition="0">
        <references count="1">
          <reference field="15" count="0"/>
        </references>
      </pivotArea>
    </format>
    <format dxfId="64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63">
      <pivotArea field="12" type="button" dataOnly="0" labelOnly="1" outline="0" axis="axisRow" fieldPosition="3"/>
    </format>
    <format dxfId="62">
      <pivotArea dataOnly="0" labelOnly="1" outline="0" fieldPosition="0">
        <references count="1">
          <reference field="12" count="0"/>
        </references>
      </pivotArea>
    </format>
    <format dxfId="61">
      <pivotArea outline="0" fieldPosition="0">
        <references count="1">
          <reference field="4294967294" count="1">
            <x v="0"/>
          </reference>
        </references>
      </pivotArea>
    </format>
    <format dxfId="6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7" cacheId="1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9">
  <location ref="X3:AA6" firstHeaderRow="1" firstDataRow="2" firstDataCol="1" rowPageCount="1" colPageCount="1"/>
  <pivotFields count="35"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numFmtId="14" showAll="0" sortType="ascending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/>
    <pivotField dataField="1" showAll="0" defaultSubtotal="0"/>
    <pivotField showAll="0" defaultSubtota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9">
        <item x="4"/>
        <item x="1"/>
        <item x="2"/>
        <item x="0"/>
        <item x="3"/>
        <item x="6"/>
        <item x="5"/>
        <item x="8"/>
        <item x="7"/>
      </items>
    </pivotField>
    <pivotField showAll="0" defaultSubtotal="0"/>
  </pivotFields>
  <rowFields count="1">
    <field x="-2"/>
  </rowFields>
  <rowItems count="2">
    <i>
      <x/>
    </i>
    <i i="1">
      <x v="1"/>
    </i>
  </rowItems>
  <colFields count="1">
    <field x="3"/>
  </colFields>
  <colItems count="3">
    <i>
      <x/>
    </i>
    <i>
      <x v="1"/>
    </i>
    <i t="grand">
      <x/>
    </i>
  </colItems>
  <pageFields count="1">
    <pageField fld="33" hier="-1"/>
  </pageFields>
  <dataFields count="2">
    <dataField name="Sum of Expected Duration" fld="13" baseField="0" baseItem="0"/>
    <dataField name="Sum of Actual Duration" fld="16" baseField="0" baseItem="0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6" cacheId="1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5">
  <location ref="T4:U10" firstHeaderRow="1" firstDataRow="1" firstDataCol="1" rowPageCount="2" colPageCount="1"/>
  <pivotFields count="35"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axis="axisRow" showAll="0">
      <items count="6">
        <item x="2"/>
        <item x="1"/>
        <item x="0"/>
        <item x="3"/>
        <item x="4"/>
        <item t="default"/>
      </items>
    </pivotField>
    <pivotField numFmtId="14"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axis="axisPage" showAll="0" defaultSubtotal="0">
      <items count="9">
        <item x="4"/>
        <item x="1"/>
        <item x="2"/>
        <item x="0"/>
        <item x="3"/>
        <item x="6"/>
        <item x="5"/>
        <item x="8"/>
        <item x="7"/>
      </items>
    </pivotField>
    <pivotField showAll="0" defaultSubtota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2">
    <pageField fld="3" hier="-1"/>
    <pageField fld="33" hier="-1"/>
  </pageFields>
  <dataFields count="1">
    <dataField name="Count of Key" fld="32" subtotal="count" baseField="0" baseItem="0"/>
  </dataFields>
  <chartFormats count="7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1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3">
  <location ref="P4:Q10" firstHeaderRow="1" firstDataRow="1" firstDataCol="1" rowPageCount="2" colPageCount="1"/>
  <pivotFields count="35"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numFmtId="14"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5">
        <item x="0"/>
        <item x="1"/>
        <item x="2"/>
        <item x="3"/>
        <item x="4"/>
      </items>
    </pivotField>
    <pivotField showAll="0"/>
    <pivotField showAll="0" defaultSubtotal="0"/>
    <pivotField showAll="0" defaultSubtota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axis="axisPage" showAll="0" defaultSubtotal="0">
      <items count="9">
        <item x="4"/>
        <item x="1"/>
        <item x="2"/>
        <item x="0"/>
        <item x="3"/>
        <item x="6"/>
        <item x="5"/>
        <item x="8"/>
        <item x="7"/>
      </items>
    </pivotField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2">
    <pageField fld="3" hier="-1"/>
    <pageField fld="33" hier="-1"/>
  </pageFields>
  <dataFields count="1">
    <dataField name="Count of Key" fld="32" subtotal="count" baseField="0" baseItem="0"/>
  </dataFields>
  <chartFormats count="5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1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0">
  <location ref="A3:D8" firstHeaderRow="1" firstDataRow="2" firstDataCol="1" rowPageCount="1" colPageCount="1"/>
  <pivotFields count="35"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numFmtId="14"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/>
    <pivotField dataField="1" showAll="0"/>
    <pivotField showAll="0"/>
    <pivotField showAll="0"/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9">
        <item x="4"/>
        <item x="1"/>
        <item x="2"/>
        <item x="0"/>
        <item x="3"/>
        <item x="6"/>
        <item x="5"/>
        <item x="8"/>
        <item x="7"/>
      </items>
    </pivotField>
    <pivotField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3">
    <i>
      <x/>
    </i>
    <i>
      <x v="1"/>
    </i>
    <i t="grand">
      <x/>
    </i>
  </colItems>
  <pageFields count="1">
    <pageField fld="33" hier="-1"/>
  </pageFields>
  <dataFields count="4">
    <dataField name="Phase 1" fld="19" subtotal="average" baseField="0" baseItem="0" numFmtId="1"/>
    <dataField name="Phase 2" fld="22" subtotal="average" baseField="0" baseItem="0" numFmtId="1"/>
    <dataField name="Phase 3" fld="25" subtotal="average" baseField="0" baseItem="0" numFmtId="1"/>
    <dataField name="Phase 4" fld="28" subtotal="average" baseField="0" baseItem="0" numFmtId="1"/>
  </dataFields>
  <chartFormats count="5"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6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3" cacheId="1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0">
  <location ref="L4:M12" firstHeaderRow="1" firstDataRow="1" firstDataCol="1" rowPageCount="2" colPageCount="1"/>
  <pivotFields count="35"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numFmtId="14"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axis="axisRow" showAll="0" defaultSubtotal="0">
      <items count="8">
        <item x="2"/>
        <item h="1" x="1"/>
        <item x="3"/>
        <item x="4"/>
        <item x="5"/>
        <item x="0"/>
        <item x="6"/>
        <item x="7"/>
      </items>
    </pivotField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axis="axisPage" showAll="0" defaultSubtotal="0">
      <items count="9">
        <item x="4"/>
        <item x="1"/>
        <item x="2"/>
        <item x="0"/>
        <item x="3"/>
        <item x="6"/>
        <item x="5"/>
        <item x="8"/>
        <item x="7"/>
      </items>
    </pivotField>
    <pivotField showAll="0" defaultSubtotal="0"/>
  </pivotFields>
  <rowFields count="1">
    <field x="17"/>
  </rowFields>
  <row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2">
    <pageField fld="3" hier="-1"/>
    <pageField fld="33" hier="-1"/>
  </pageFields>
  <dataFields count="1">
    <dataField name="Count of Key" fld="32" subtotal="count" baseField="0" baseItem="0"/>
  </dataFields>
  <chartFormats count="3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4" cacheId="1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2">
  <location ref="A28:D45" firstHeaderRow="1" firstDataRow="2" firstDataCol="1" rowPageCount="1" colPageCount="1"/>
  <pivotFields count="35"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axis="axisRow" dataField="1" numFmtId="14" showAll="0" sortType="ascending">
      <items count="20">
        <item x="0"/>
        <item x="1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9">
        <item x="4"/>
        <item x="1"/>
        <item x="2"/>
        <item x="0"/>
        <item x="3"/>
        <item x="6"/>
        <item x="5"/>
        <item x="8"/>
        <item x="7"/>
      </items>
    </pivotField>
    <pivotField showAll="0" defaultSubtotal="0"/>
  </pivotFields>
  <rowFields count="1">
    <field x="5"/>
  </rowFields>
  <rowItems count="16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>
      <x v="16"/>
    </i>
    <i>
      <x v="17"/>
    </i>
    <i>
      <x v="18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33" hier="-1"/>
  </pageFields>
  <dataFields count="1">
    <dataField name="Count of Program Start date" fld="5" subtotal="count" baseField="0" baseItem="0"/>
  </dataFields>
  <chartFormats count="4">
    <chartFormat chart="6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9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1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2" cacheId="1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3">
  <location ref="A14:D21" firstHeaderRow="1" firstDataRow="2" firstDataCol="1" rowPageCount="1" colPageCount="1"/>
  <pivotFields count="35"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axis="axisRow" showAll="0">
      <items count="6">
        <item x="2"/>
        <item x="1"/>
        <item x="0"/>
        <item x="3"/>
        <item x="4"/>
        <item t="default"/>
      </items>
    </pivotField>
    <pivotField numFmtId="14"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dataField="1"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9">
        <item x="4"/>
        <item x="1"/>
        <item x="2"/>
        <item x="0"/>
        <item x="3"/>
        <item x="6"/>
        <item x="5"/>
        <item x="8"/>
        <item x="7"/>
      </items>
    </pivotField>
    <pivotField showAll="0" defaultSubtota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33" hier="-1"/>
  </pageFields>
  <dataFields count="1">
    <dataField name="Average of No of days on Program" fld="18" subtotal="average" baseField="0" baseItem="0" numFmtId="1"/>
  </dataFields>
  <chartFormats count="5"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8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9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1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1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MHE" fillFormulas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pivotTable" Target="../pivotTables/pivotTable5.xml"/><Relationship Id="rId7" Type="http://schemas.openxmlformats.org/officeDocument/2006/relationships/pivotTable" Target="../pivotTables/pivotTable9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openxmlformats.org/officeDocument/2006/relationships/pivotTable" Target="../pivotTables/pivotTable8.xml"/><Relationship Id="rId5" Type="http://schemas.openxmlformats.org/officeDocument/2006/relationships/pivotTable" Target="../pivotTables/pivotTable7.xml"/><Relationship Id="rId4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3"/>
  <sheetViews>
    <sheetView tabSelected="1" view="pageLayout" zoomScaleNormal="100" workbookViewId="0">
      <selection activeCell="K16" sqref="K16"/>
    </sheetView>
  </sheetViews>
  <sheetFormatPr defaultRowHeight="15"/>
  <sheetData>
    <row r="1" spans="1:1" ht="15.75">
      <c r="A1" s="18" t="s">
        <v>67</v>
      </c>
    </row>
    <row r="2" spans="1:1">
      <c r="A2" s="17">
        <f>MIN('Source Data'!F:F)</f>
        <v>37648</v>
      </c>
    </row>
    <row r="3" spans="1:1">
      <c r="A3" s="17">
        <f>MAX('Source Data'!F:F)</f>
        <v>43563</v>
      </c>
    </row>
  </sheetData>
  <pageMargins left="0.25" right="0.25" top="0.75" bottom="0.75" header="0.3" footer="0.3"/>
  <pageSetup orientation="portrait" horizontalDpi="300" r:id="rId1"/>
  <headerFooter>
    <oddHeader>&amp;C&amp;"-,Bold"&amp;16&amp;U&amp;K01+022Phases Report</oddHeader>
    <oddFooter>&amp;L&amp;9Parklane Phases Report - MHE
Work Accommodation&amp;R&amp;9Generated on &amp;D at: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123"/>
  <sheetViews>
    <sheetView view="pageLayout" zoomScaleNormal="100" workbookViewId="0">
      <selection activeCell="E4" sqref="E4"/>
    </sheetView>
  </sheetViews>
  <sheetFormatPr defaultRowHeight="15"/>
  <cols>
    <col min="1" max="1" width="18.5703125" customWidth="1"/>
    <col min="2" max="2" width="18.140625" bestFit="1" customWidth="1"/>
    <col min="3" max="4" width="11.28515625" style="4" bestFit="1" customWidth="1"/>
    <col min="5" max="5" width="12.85546875" style="6" customWidth="1"/>
    <col min="6" max="7" width="9.140625" style="6" customWidth="1"/>
    <col min="8" max="10" width="9.140625" customWidth="1"/>
  </cols>
  <sheetData>
    <row r="1" spans="1:11">
      <c r="A1" s="20" t="s">
        <v>103</v>
      </c>
    </row>
    <row r="2" spans="1:11">
      <c r="A2" s="20"/>
    </row>
    <row r="3" spans="1:11">
      <c r="A3" s="7" t="s">
        <v>5</v>
      </c>
      <c r="B3" s="8" t="s">
        <v>32</v>
      </c>
    </row>
    <row r="4" spans="1:11">
      <c r="A4" s="7" t="s">
        <v>94</v>
      </c>
      <c r="B4" s="8" t="s">
        <v>32</v>
      </c>
    </row>
    <row r="5" spans="1:11">
      <c r="A5" s="7" t="s">
        <v>2</v>
      </c>
      <c r="B5" s="8" t="s">
        <v>32</v>
      </c>
    </row>
    <row r="7" spans="1:11">
      <c r="A7" s="8"/>
      <c r="B7" s="8"/>
      <c r="C7" s="8"/>
      <c r="D7" s="8"/>
      <c r="E7" s="8"/>
      <c r="F7" s="8"/>
      <c r="G7" s="9" t="s">
        <v>28</v>
      </c>
      <c r="H7" s="10"/>
      <c r="I7" s="10"/>
      <c r="J7" s="10"/>
      <c r="K7" s="10"/>
    </row>
    <row r="8" spans="1:11" ht="109.5">
      <c r="A8" s="7" t="s">
        <v>1</v>
      </c>
      <c r="B8" s="7" t="s">
        <v>0</v>
      </c>
      <c r="C8" s="15" t="s">
        <v>43</v>
      </c>
      <c r="D8" s="15" t="s">
        <v>7</v>
      </c>
      <c r="E8" s="15" t="s">
        <v>44</v>
      </c>
      <c r="F8" s="15" t="s">
        <v>46</v>
      </c>
      <c r="G8" s="23" t="s">
        <v>102</v>
      </c>
      <c r="H8" s="22" t="s">
        <v>35</v>
      </c>
      <c r="I8" s="22" t="s">
        <v>53</v>
      </c>
      <c r="J8" s="22" t="s">
        <v>54</v>
      </c>
      <c r="K8" s="22" t="s">
        <v>55</v>
      </c>
    </row>
    <row r="9" spans="1:11">
      <c r="A9" s="8" t="s">
        <v>75</v>
      </c>
      <c r="B9" s="8"/>
      <c r="C9" s="8"/>
      <c r="D9" s="8"/>
      <c r="E9" s="8"/>
      <c r="F9" s="8"/>
      <c r="G9" s="19">
        <v>943.84210526315792</v>
      </c>
      <c r="H9" s="19">
        <v>1239.3333333333333</v>
      </c>
      <c r="I9" s="19">
        <v>1480.5</v>
      </c>
      <c r="J9" s="19"/>
      <c r="K9" s="19"/>
    </row>
    <row r="10" spans="1:11">
      <c r="A10" s="8" t="s">
        <v>86</v>
      </c>
      <c r="B10" s="8"/>
      <c r="C10" s="8"/>
      <c r="D10" s="8"/>
      <c r="E10" s="8"/>
      <c r="F10" s="8"/>
      <c r="G10" s="19">
        <v>324.7</v>
      </c>
      <c r="H10" s="19">
        <v>12</v>
      </c>
      <c r="I10" s="19">
        <v>6</v>
      </c>
      <c r="J10" s="19"/>
      <c r="K10" s="19"/>
    </row>
    <row r="11" spans="1:11">
      <c r="A11" s="8" t="s">
        <v>90</v>
      </c>
      <c r="B11" s="8"/>
      <c r="C11" s="8"/>
      <c r="D11" s="8"/>
      <c r="E11" s="8"/>
      <c r="F11" s="8"/>
      <c r="G11" s="19">
        <v>43</v>
      </c>
      <c r="H11" s="19"/>
      <c r="I11" s="19"/>
      <c r="J11" s="19"/>
      <c r="K11" s="19"/>
    </row>
    <row r="12" spans="1:11">
      <c r="A12" s="8" t="s">
        <v>108</v>
      </c>
      <c r="B12" s="8"/>
      <c r="C12" s="8"/>
      <c r="D12" s="8"/>
      <c r="E12" s="8"/>
      <c r="F12" s="8"/>
      <c r="G12" s="19">
        <v>1843.5</v>
      </c>
      <c r="H12" s="19"/>
      <c r="I12" s="19"/>
      <c r="J12" s="19"/>
      <c r="K12" s="19"/>
    </row>
    <row r="13" spans="1:11">
      <c r="A13" s="8" t="s">
        <v>114</v>
      </c>
      <c r="B13" s="8"/>
      <c r="C13" s="8"/>
      <c r="D13" s="8"/>
      <c r="E13" s="8"/>
      <c r="F13" s="8"/>
      <c r="G13" s="19">
        <v>1099.6666666666667</v>
      </c>
      <c r="H13" s="19">
        <v>2985</v>
      </c>
      <c r="I13" s="19">
        <v>2961</v>
      </c>
      <c r="J13" s="19"/>
      <c r="K13" s="19"/>
    </row>
    <row r="14" spans="1:11">
      <c r="A14" s="8" t="s">
        <v>116</v>
      </c>
      <c r="B14" s="8"/>
      <c r="C14" s="8"/>
      <c r="D14" s="8"/>
      <c r="E14" s="8"/>
      <c r="F14" s="8"/>
      <c r="G14" s="19">
        <v>26</v>
      </c>
      <c r="H14" s="19"/>
      <c r="I14" s="19"/>
      <c r="J14" s="19"/>
      <c r="K14" s="19"/>
    </row>
    <row r="15" spans="1:11">
      <c r="A15" s="8" t="s">
        <v>143</v>
      </c>
      <c r="B15" s="8"/>
      <c r="C15" s="8"/>
      <c r="D15" s="8"/>
      <c r="E15" s="8"/>
      <c r="F15" s="8"/>
      <c r="G15" s="19">
        <v>19</v>
      </c>
      <c r="H15" s="19">
        <v>3</v>
      </c>
      <c r="I15" s="19">
        <v>5</v>
      </c>
      <c r="J15" s="19">
        <v>1032</v>
      </c>
      <c r="K15" s="19"/>
    </row>
    <row r="16" spans="1:11">
      <c r="A16" s="8" t="s">
        <v>154</v>
      </c>
      <c r="B16" s="8"/>
      <c r="C16" s="8"/>
      <c r="D16" s="8"/>
      <c r="E16" s="8"/>
      <c r="F16" s="8"/>
      <c r="G16" s="19">
        <v>657.5454545454545</v>
      </c>
      <c r="H16" s="19">
        <v>481.16666666666669</v>
      </c>
      <c r="I16" s="19">
        <v>1503</v>
      </c>
      <c r="J16" s="19">
        <v>2961</v>
      </c>
      <c r="K16" s="19"/>
    </row>
    <row r="17" spans="1:11">
      <c r="A17" s="8" t="s">
        <v>165</v>
      </c>
      <c r="B17" s="8"/>
      <c r="C17" s="8"/>
      <c r="D17" s="8"/>
      <c r="E17" s="8"/>
      <c r="F17" s="8"/>
      <c r="G17" s="19">
        <v>24</v>
      </c>
      <c r="H17" s="19">
        <v>2986</v>
      </c>
      <c r="I17" s="19">
        <v>2985</v>
      </c>
      <c r="J17" s="19"/>
      <c r="K17" s="19"/>
    </row>
    <row r="18" spans="1:11">
      <c r="A18" s="8" t="s">
        <v>172</v>
      </c>
      <c r="B18" s="8"/>
      <c r="C18" s="8"/>
      <c r="D18" s="8"/>
      <c r="E18" s="8"/>
      <c r="F18" s="8"/>
      <c r="G18" s="19">
        <v>249.25</v>
      </c>
      <c r="H18" s="19">
        <v>1493.5</v>
      </c>
      <c r="I18" s="19">
        <v>30</v>
      </c>
      <c r="J18" s="19">
        <v>1235</v>
      </c>
      <c r="K18" s="19"/>
    </row>
    <row r="19" spans="1:11">
      <c r="A19" s="8" t="s">
        <v>180</v>
      </c>
      <c r="B19" s="8"/>
      <c r="C19" s="8"/>
      <c r="D19" s="8"/>
      <c r="E19" s="8"/>
      <c r="F19" s="8"/>
      <c r="G19" s="19">
        <v>26.5</v>
      </c>
      <c r="H19" s="19"/>
      <c r="I19" s="19"/>
      <c r="J19" s="19"/>
      <c r="K19" s="19"/>
    </row>
    <row r="20" spans="1:11">
      <c r="A20" s="8" t="s">
        <v>195</v>
      </c>
      <c r="B20" s="8"/>
      <c r="C20" s="8"/>
      <c r="D20" s="8"/>
      <c r="E20" s="8"/>
      <c r="F20" s="8"/>
      <c r="G20" s="19">
        <v>191</v>
      </c>
      <c r="H20" s="19">
        <v>5</v>
      </c>
      <c r="I20" s="19">
        <v>5</v>
      </c>
      <c r="J20" s="19">
        <v>367</v>
      </c>
      <c r="K20" s="19"/>
    </row>
    <row r="21" spans="1:11">
      <c r="A21" s="8" t="s">
        <v>208</v>
      </c>
      <c r="B21" s="8"/>
      <c r="C21" s="8"/>
      <c r="D21" s="8"/>
      <c r="E21" s="8"/>
      <c r="F21" s="8"/>
      <c r="G21" s="19">
        <v>1585</v>
      </c>
      <c r="H21" s="19">
        <v>5</v>
      </c>
      <c r="I21" s="19">
        <v>11</v>
      </c>
      <c r="J21" s="19">
        <v>5</v>
      </c>
      <c r="K21" s="19"/>
    </row>
    <row r="22" spans="1:11">
      <c r="A22" s="8" t="s">
        <v>210</v>
      </c>
      <c r="B22" s="8"/>
      <c r="C22" s="8"/>
      <c r="D22" s="8"/>
      <c r="E22" s="8"/>
      <c r="F22" s="8"/>
      <c r="G22" s="19">
        <v>60.833333333333336</v>
      </c>
      <c r="H22" s="19"/>
      <c r="I22" s="19"/>
      <c r="J22" s="19"/>
      <c r="K22" s="19"/>
    </row>
    <row r="23" spans="1:11">
      <c r="A23" s="8" t="s">
        <v>216</v>
      </c>
      <c r="B23" s="8"/>
      <c r="C23" s="8"/>
      <c r="D23" s="8"/>
      <c r="E23" s="8"/>
      <c r="F23" s="8"/>
      <c r="G23" s="19">
        <v>976</v>
      </c>
      <c r="H23" s="19"/>
      <c r="I23" s="19"/>
      <c r="J23" s="19"/>
      <c r="K23" s="19"/>
    </row>
    <row r="24" spans="1:11">
      <c r="A24" s="8" t="s">
        <v>218</v>
      </c>
      <c r="B24" s="8"/>
      <c r="C24" s="8"/>
      <c r="D24" s="8"/>
      <c r="E24" s="8"/>
      <c r="F24" s="8"/>
      <c r="G24" s="19">
        <v>43</v>
      </c>
      <c r="H24" s="19"/>
      <c r="I24" s="19"/>
      <c r="J24" s="19"/>
      <c r="K24" s="19"/>
    </row>
    <row r="25" spans="1:11">
      <c r="A25" s="8" t="s">
        <v>227</v>
      </c>
      <c r="B25" s="8"/>
      <c r="C25" s="8"/>
      <c r="D25" s="8"/>
      <c r="E25" s="8"/>
      <c r="F25" s="8"/>
      <c r="G25" s="19">
        <v>162.66666666666666</v>
      </c>
      <c r="H25" s="19">
        <v>1350</v>
      </c>
      <c r="I25" s="19">
        <v>12</v>
      </c>
      <c r="J25" s="19">
        <v>5</v>
      </c>
      <c r="K25" s="19"/>
    </row>
    <row r="26" spans="1:11">
      <c r="A26" s="8" t="s">
        <v>27</v>
      </c>
      <c r="B26" s="8"/>
      <c r="C26" s="8"/>
      <c r="D26" s="8"/>
      <c r="E26" s="8"/>
      <c r="F26" s="8"/>
      <c r="G26" s="19">
        <v>700.10091743119267</v>
      </c>
      <c r="H26" s="19">
        <v>962.52631578947364</v>
      </c>
      <c r="I26" s="19">
        <v>998.5</v>
      </c>
      <c r="J26" s="19">
        <v>934.16666666666663</v>
      </c>
      <c r="K26" s="19"/>
    </row>
    <row r="27" spans="1:11">
      <c r="C27"/>
      <c r="D27"/>
      <c r="E27"/>
      <c r="F27"/>
      <c r="G27"/>
    </row>
    <row r="28" spans="1:11">
      <c r="C28"/>
      <c r="D28"/>
      <c r="E28"/>
      <c r="F28"/>
      <c r="G28"/>
    </row>
    <row r="29" spans="1:11">
      <c r="C29"/>
      <c r="D29"/>
      <c r="E29"/>
      <c r="F29"/>
      <c r="G29"/>
    </row>
    <row r="30" spans="1:11">
      <c r="C30"/>
      <c r="D30"/>
      <c r="E30"/>
      <c r="F30"/>
      <c r="G30"/>
    </row>
    <row r="31" spans="1:11">
      <c r="C31"/>
      <c r="D31"/>
      <c r="E31"/>
      <c r="F31"/>
      <c r="G31"/>
    </row>
    <row r="32" spans="1:11">
      <c r="C32"/>
      <c r="D32"/>
      <c r="E32"/>
      <c r="F32"/>
      <c r="G32"/>
    </row>
    <row r="33" spans="3:7">
      <c r="C33"/>
      <c r="D33"/>
      <c r="E33"/>
      <c r="F33"/>
      <c r="G33"/>
    </row>
    <row r="34" spans="3:7">
      <c r="C34"/>
      <c r="D34"/>
      <c r="E34"/>
      <c r="F34"/>
      <c r="G34"/>
    </row>
    <row r="35" spans="3:7">
      <c r="C35"/>
      <c r="D35"/>
      <c r="E35"/>
      <c r="F35"/>
      <c r="G35"/>
    </row>
    <row r="36" spans="3:7">
      <c r="C36"/>
      <c r="D36"/>
      <c r="E36"/>
      <c r="F36"/>
      <c r="G36"/>
    </row>
    <row r="37" spans="3:7">
      <c r="C37"/>
      <c r="D37"/>
      <c r="E37"/>
      <c r="F37"/>
      <c r="G37"/>
    </row>
    <row r="38" spans="3:7">
      <c r="C38"/>
      <c r="D38"/>
      <c r="E38"/>
      <c r="F38"/>
      <c r="G38"/>
    </row>
    <row r="39" spans="3:7">
      <c r="C39"/>
      <c r="D39"/>
      <c r="E39"/>
      <c r="F39"/>
      <c r="G39"/>
    </row>
    <row r="40" spans="3:7">
      <c r="C40"/>
      <c r="D40"/>
      <c r="E40"/>
      <c r="F40"/>
      <c r="G40"/>
    </row>
    <row r="41" spans="3:7">
      <c r="C41"/>
      <c r="D41"/>
      <c r="E41"/>
      <c r="F41"/>
      <c r="G41"/>
    </row>
    <row r="42" spans="3:7">
      <c r="C42"/>
      <c r="D42"/>
      <c r="E42"/>
      <c r="F42"/>
      <c r="G42"/>
    </row>
    <row r="43" spans="3:7">
      <c r="C43"/>
      <c r="D43"/>
      <c r="E43"/>
      <c r="F43"/>
      <c r="G43"/>
    </row>
    <row r="44" spans="3:7">
      <c r="C44"/>
      <c r="D44"/>
      <c r="E44"/>
      <c r="F44"/>
      <c r="G44"/>
    </row>
    <row r="45" spans="3:7">
      <c r="C45"/>
      <c r="D45"/>
      <c r="E45"/>
      <c r="F45"/>
      <c r="G45"/>
    </row>
    <row r="46" spans="3:7">
      <c r="C46"/>
      <c r="D46"/>
      <c r="E46"/>
      <c r="F46"/>
      <c r="G46"/>
    </row>
    <row r="47" spans="3:7">
      <c r="C47"/>
      <c r="D47"/>
      <c r="E47"/>
      <c r="F47"/>
      <c r="G47"/>
    </row>
    <row r="48" spans="3:7">
      <c r="C48"/>
      <c r="D48"/>
      <c r="E48"/>
      <c r="F48"/>
      <c r="G48"/>
    </row>
    <row r="49" spans="3:7">
      <c r="C49"/>
      <c r="D49"/>
      <c r="E49"/>
      <c r="F49"/>
      <c r="G49"/>
    </row>
    <row r="50" spans="3:7">
      <c r="C50"/>
      <c r="D50"/>
      <c r="E50"/>
      <c r="F50"/>
      <c r="G50"/>
    </row>
    <row r="51" spans="3:7">
      <c r="C51"/>
      <c r="D51"/>
      <c r="E51"/>
      <c r="F51"/>
      <c r="G51"/>
    </row>
    <row r="52" spans="3:7">
      <c r="C52"/>
      <c r="D52"/>
      <c r="E52"/>
      <c r="F52"/>
      <c r="G52"/>
    </row>
    <row r="53" spans="3:7">
      <c r="C53"/>
      <c r="D53"/>
      <c r="E53"/>
      <c r="F53"/>
      <c r="G53"/>
    </row>
    <row r="54" spans="3:7">
      <c r="C54"/>
      <c r="D54"/>
      <c r="E54"/>
      <c r="F54"/>
      <c r="G54"/>
    </row>
    <row r="55" spans="3:7">
      <c r="C55"/>
      <c r="D55"/>
      <c r="E55"/>
      <c r="F55"/>
      <c r="G55"/>
    </row>
    <row r="56" spans="3:7">
      <c r="C56"/>
      <c r="D56"/>
      <c r="E56"/>
      <c r="F56"/>
      <c r="G56"/>
    </row>
    <row r="57" spans="3:7">
      <c r="C57"/>
      <c r="D57"/>
      <c r="E57"/>
      <c r="F57"/>
      <c r="G57"/>
    </row>
    <row r="58" spans="3:7">
      <c r="C58"/>
      <c r="D58"/>
      <c r="E58"/>
      <c r="F58"/>
      <c r="G58"/>
    </row>
    <row r="59" spans="3:7">
      <c r="C59"/>
      <c r="D59"/>
      <c r="E59"/>
      <c r="F59"/>
      <c r="G59"/>
    </row>
    <row r="60" spans="3:7">
      <c r="C60"/>
      <c r="D60"/>
      <c r="E60"/>
      <c r="F60"/>
      <c r="G60"/>
    </row>
    <row r="61" spans="3:7">
      <c r="C61"/>
      <c r="D61"/>
      <c r="E61"/>
      <c r="F61"/>
      <c r="G61"/>
    </row>
    <row r="62" spans="3:7">
      <c r="C62"/>
      <c r="D62"/>
      <c r="E62"/>
      <c r="F62"/>
      <c r="G62"/>
    </row>
    <row r="63" spans="3:7">
      <c r="C63"/>
      <c r="D63"/>
      <c r="E63"/>
      <c r="F63"/>
      <c r="G63"/>
    </row>
    <row r="64" spans="3:7">
      <c r="C64"/>
      <c r="D64"/>
      <c r="E64"/>
      <c r="F64"/>
      <c r="G64"/>
    </row>
    <row r="65" spans="3:7">
      <c r="C65"/>
      <c r="D65"/>
      <c r="E65"/>
      <c r="F65"/>
      <c r="G65"/>
    </row>
    <row r="66" spans="3:7">
      <c r="C66"/>
      <c r="D66"/>
      <c r="E66"/>
      <c r="F66"/>
      <c r="G66"/>
    </row>
    <row r="67" spans="3:7">
      <c r="C67"/>
      <c r="D67"/>
      <c r="E67"/>
      <c r="F67"/>
      <c r="G67"/>
    </row>
    <row r="68" spans="3:7">
      <c r="C68"/>
      <c r="D68"/>
      <c r="E68"/>
      <c r="F68"/>
      <c r="G68"/>
    </row>
    <row r="69" spans="3:7">
      <c r="C69"/>
      <c r="D69"/>
      <c r="E69"/>
      <c r="F69"/>
      <c r="G69"/>
    </row>
    <row r="70" spans="3:7">
      <c r="C70"/>
      <c r="D70"/>
      <c r="E70"/>
      <c r="F70"/>
      <c r="G70"/>
    </row>
    <row r="71" spans="3:7">
      <c r="C71"/>
      <c r="D71"/>
      <c r="E71"/>
      <c r="F71"/>
      <c r="G71"/>
    </row>
    <row r="72" spans="3:7">
      <c r="C72"/>
      <c r="D72"/>
      <c r="E72"/>
      <c r="F72"/>
      <c r="G72"/>
    </row>
    <row r="73" spans="3:7">
      <c r="C73"/>
      <c r="D73"/>
      <c r="E73"/>
      <c r="F73"/>
      <c r="G73"/>
    </row>
    <row r="74" spans="3:7">
      <c r="C74"/>
      <c r="D74"/>
      <c r="E74"/>
      <c r="F74"/>
      <c r="G74"/>
    </row>
    <row r="75" spans="3:7">
      <c r="C75"/>
      <c r="D75"/>
      <c r="E75"/>
      <c r="F75"/>
      <c r="G75"/>
    </row>
    <row r="76" spans="3:7">
      <c r="C76"/>
      <c r="D76"/>
      <c r="E76"/>
      <c r="F76"/>
      <c r="G76"/>
    </row>
    <row r="77" spans="3:7">
      <c r="C77"/>
      <c r="D77"/>
      <c r="E77"/>
      <c r="F77"/>
      <c r="G77"/>
    </row>
    <row r="78" spans="3:7">
      <c r="C78"/>
      <c r="D78"/>
      <c r="E78"/>
      <c r="F78"/>
      <c r="G78"/>
    </row>
    <row r="79" spans="3:7">
      <c r="C79"/>
      <c r="D79"/>
      <c r="E79"/>
      <c r="F79"/>
      <c r="G79"/>
    </row>
    <row r="80" spans="3:7">
      <c r="C80"/>
      <c r="D80"/>
      <c r="E80"/>
      <c r="F80"/>
      <c r="G80"/>
    </row>
    <row r="81" spans="3:7">
      <c r="C81"/>
      <c r="D81"/>
      <c r="E81"/>
      <c r="F81"/>
      <c r="G81"/>
    </row>
    <row r="82" spans="3:7">
      <c r="C82"/>
      <c r="D82"/>
      <c r="E82"/>
      <c r="F82"/>
      <c r="G82"/>
    </row>
    <row r="83" spans="3:7">
      <c r="C83"/>
      <c r="D83"/>
      <c r="E83"/>
      <c r="F83"/>
      <c r="G83"/>
    </row>
    <row r="84" spans="3:7">
      <c r="C84"/>
      <c r="D84"/>
      <c r="E84"/>
      <c r="F84"/>
      <c r="G84"/>
    </row>
    <row r="85" spans="3:7">
      <c r="C85"/>
      <c r="D85"/>
      <c r="E85"/>
      <c r="F85"/>
      <c r="G85"/>
    </row>
    <row r="86" spans="3:7">
      <c r="C86"/>
      <c r="D86"/>
      <c r="E86"/>
      <c r="F86"/>
      <c r="G86"/>
    </row>
    <row r="87" spans="3:7">
      <c r="C87"/>
      <c r="D87"/>
      <c r="E87"/>
      <c r="F87"/>
      <c r="G87"/>
    </row>
    <row r="88" spans="3:7">
      <c r="C88"/>
      <c r="D88"/>
      <c r="E88"/>
      <c r="F88"/>
      <c r="G88"/>
    </row>
    <row r="89" spans="3:7">
      <c r="C89"/>
      <c r="D89"/>
      <c r="E89"/>
      <c r="F89"/>
      <c r="G89"/>
    </row>
    <row r="90" spans="3:7">
      <c r="C90"/>
      <c r="D90"/>
      <c r="E90"/>
      <c r="F90"/>
      <c r="G90"/>
    </row>
    <row r="91" spans="3:7">
      <c r="C91"/>
      <c r="D91"/>
      <c r="E91"/>
      <c r="F91"/>
      <c r="G91"/>
    </row>
    <row r="92" spans="3:7">
      <c r="C92"/>
      <c r="D92"/>
      <c r="E92"/>
      <c r="F92"/>
      <c r="G92"/>
    </row>
    <row r="93" spans="3:7">
      <c r="C93"/>
      <c r="D93"/>
      <c r="E93"/>
      <c r="F93"/>
      <c r="G93"/>
    </row>
    <row r="94" spans="3:7">
      <c r="C94"/>
      <c r="D94"/>
      <c r="E94"/>
      <c r="F94"/>
      <c r="G94"/>
    </row>
    <row r="95" spans="3:7">
      <c r="C95"/>
      <c r="D95"/>
      <c r="E95"/>
      <c r="F95"/>
      <c r="G95"/>
    </row>
    <row r="96" spans="3:7">
      <c r="C96"/>
      <c r="D96"/>
      <c r="E96"/>
      <c r="F96"/>
      <c r="G96"/>
    </row>
    <row r="97" spans="3:7">
      <c r="C97"/>
      <c r="D97"/>
      <c r="E97"/>
      <c r="F97"/>
      <c r="G97"/>
    </row>
    <row r="98" spans="3:7">
      <c r="C98"/>
      <c r="D98"/>
      <c r="E98"/>
      <c r="F98"/>
      <c r="G98"/>
    </row>
    <row r="99" spans="3:7">
      <c r="C99"/>
      <c r="D99"/>
      <c r="E99"/>
      <c r="F99"/>
      <c r="G99"/>
    </row>
    <row r="100" spans="3:7">
      <c r="C100"/>
      <c r="D100"/>
      <c r="E100"/>
      <c r="F100"/>
      <c r="G100"/>
    </row>
    <row r="101" spans="3:7">
      <c r="C101"/>
      <c r="D101"/>
      <c r="E101"/>
      <c r="F101"/>
      <c r="G101"/>
    </row>
    <row r="102" spans="3:7">
      <c r="C102"/>
      <c r="D102"/>
      <c r="E102"/>
      <c r="F102"/>
      <c r="G102"/>
    </row>
    <row r="103" spans="3:7">
      <c r="C103"/>
      <c r="D103"/>
      <c r="E103"/>
      <c r="F103"/>
      <c r="G103"/>
    </row>
    <row r="104" spans="3:7">
      <c r="C104"/>
      <c r="D104"/>
      <c r="E104"/>
      <c r="F104"/>
      <c r="G104"/>
    </row>
    <row r="105" spans="3:7">
      <c r="C105"/>
      <c r="D105"/>
      <c r="E105"/>
      <c r="F105"/>
      <c r="G105"/>
    </row>
    <row r="106" spans="3:7">
      <c r="C106"/>
      <c r="D106"/>
      <c r="E106"/>
      <c r="F106"/>
      <c r="G106"/>
    </row>
    <row r="107" spans="3:7">
      <c r="C107"/>
      <c r="D107"/>
      <c r="E107"/>
      <c r="F107"/>
      <c r="G107"/>
    </row>
    <row r="108" spans="3:7">
      <c r="C108"/>
      <c r="D108"/>
      <c r="E108"/>
      <c r="F108"/>
      <c r="G108"/>
    </row>
    <row r="109" spans="3:7">
      <c r="C109"/>
      <c r="D109"/>
      <c r="E109"/>
      <c r="F109"/>
      <c r="G109"/>
    </row>
    <row r="110" spans="3:7">
      <c r="C110"/>
      <c r="D110"/>
      <c r="E110"/>
      <c r="F110"/>
      <c r="G110"/>
    </row>
    <row r="111" spans="3:7">
      <c r="C111"/>
      <c r="D111"/>
      <c r="E111"/>
      <c r="F111"/>
      <c r="G111"/>
    </row>
    <row r="112" spans="3:7">
      <c r="C112"/>
      <c r="D112"/>
      <c r="E112"/>
      <c r="F112"/>
      <c r="G112"/>
    </row>
    <row r="113" spans="3:7">
      <c r="C113"/>
      <c r="D113"/>
      <c r="E113"/>
      <c r="F113"/>
      <c r="G113"/>
    </row>
    <row r="114" spans="3:7">
      <c r="C114"/>
      <c r="D114"/>
      <c r="E114"/>
      <c r="F114"/>
      <c r="G114"/>
    </row>
    <row r="115" spans="3:7">
      <c r="C115"/>
      <c r="D115"/>
      <c r="E115"/>
      <c r="F115"/>
      <c r="G115"/>
    </row>
    <row r="116" spans="3:7">
      <c r="C116"/>
      <c r="D116"/>
      <c r="E116"/>
      <c r="F116"/>
      <c r="G116"/>
    </row>
    <row r="117" spans="3:7">
      <c r="C117"/>
      <c r="D117"/>
      <c r="E117"/>
      <c r="F117"/>
      <c r="G117"/>
    </row>
    <row r="118" spans="3:7">
      <c r="C118"/>
      <c r="D118"/>
      <c r="E118"/>
      <c r="F118"/>
      <c r="G118"/>
    </row>
    <row r="119" spans="3:7">
      <c r="C119"/>
      <c r="D119"/>
      <c r="E119"/>
      <c r="F119"/>
      <c r="G119"/>
    </row>
    <row r="120" spans="3:7">
      <c r="C120"/>
      <c r="D120"/>
      <c r="E120"/>
      <c r="F120"/>
      <c r="G120"/>
    </row>
    <row r="121" spans="3:7">
      <c r="C121"/>
      <c r="D121"/>
      <c r="E121"/>
      <c r="F121"/>
      <c r="G121"/>
    </row>
    <row r="122" spans="3:7">
      <c r="C122"/>
      <c r="D122"/>
      <c r="E122"/>
      <c r="F122"/>
      <c r="G122"/>
    </row>
    <row r="123" spans="3:7">
      <c r="C123"/>
      <c r="D123"/>
      <c r="E123"/>
      <c r="F123"/>
      <c r="G123"/>
    </row>
  </sheetData>
  <conditionalFormatting sqref="B1:D1048576 E1:E8 E73:E1048576">
    <cfRule type="cellIs" dxfId="111" priority="3" operator="equal">
      <formula>"(blank)"</formula>
    </cfRule>
  </conditionalFormatting>
  <conditionalFormatting sqref="F60">
    <cfRule type="cellIs" dxfId="110" priority="2" operator="equal">
      <formula>0</formula>
    </cfRule>
  </conditionalFormatting>
  <conditionalFormatting sqref="E10 E12:E14 E16:E17 E19 E21 E23:E28 E30:E32 E34:E37 E39:E40 E42:E44 E46:E51 E53:E56 E58:E60">
    <cfRule type="cellIs" dxfId="109" priority="1" operator="equal">
      <formula>0</formula>
    </cfRule>
  </conditionalFormatting>
  <pageMargins left="0.25" right="0.25" top="0.75" bottom="0.75" header="0.3" footer="0.3"/>
  <pageSetup orientation="landscape" horizontalDpi="300" r:id="rId2"/>
  <headerFooter>
    <oddHeader>&amp;C&amp;"-,Bold"&amp;16&amp;U&amp;K01+022Phases Report</oddHeader>
    <oddFooter>&amp;L&amp;9Parklane Phases Report - MHE
Work Accommodation&amp;R&amp;9Generated on &amp;D at: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117"/>
  <sheetViews>
    <sheetView view="pageLayout" zoomScaleNormal="100" workbookViewId="0">
      <selection activeCell="E2" sqref="E2"/>
    </sheetView>
  </sheetViews>
  <sheetFormatPr defaultRowHeight="15"/>
  <cols>
    <col min="1" max="1" width="22.42578125" customWidth="1"/>
    <col min="2" max="2" width="18" customWidth="1"/>
    <col min="3" max="4" width="18.28515625" style="6" bestFit="1" customWidth="1"/>
    <col min="5" max="5" width="14.5703125" style="6" customWidth="1"/>
    <col min="6" max="7" width="7.5703125" style="6" customWidth="1"/>
    <col min="8" max="10" width="7.5703125" customWidth="1"/>
  </cols>
  <sheetData>
    <row r="1" spans="1:10">
      <c r="A1" s="20" t="s">
        <v>68</v>
      </c>
    </row>
    <row r="3" spans="1:10">
      <c r="A3" s="7" t="s">
        <v>1</v>
      </c>
      <c r="B3" s="8" t="s">
        <v>32</v>
      </c>
    </row>
    <row r="4" spans="1:10">
      <c r="A4" s="7" t="s">
        <v>94</v>
      </c>
      <c r="B4" s="8" t="s">
        <v>32</v>
      </c>
    </row>
    <row r="6" spans="1:10">
      <c r="A6" s="8"/>
      <c r="B6" s="8"/>
      <c r="C6" s="8"/>
      <c r="D6" s="8"/>
      <c r="E6" s="8"/>
      <c r="F6" s="9" t="s">
        <v>28</v>
      </c>
      <c r="G6" s="10"/>
      <c r="H6" s="10"/>
      <c r="I6" s="10"/>
      <c r="J6" s="10"/>
    </row>
    <row r="7" spans="1:10" ht="96.75">
      <c r="A7" s="7" t="s">
        <v>0</v>
      </c>
      <c r="B7" s="7" t="s">
        <v>3</v>
      </c>
      <c r="C7" s="7" t="s">
        <v>4</v>
      </c>
      <c r="D7" s="14" t="s">
        <v>43</v>
      </c>
      <c r="E7" s="14" t="s">
        <v>7</v>
      </c>
      <c r="F7" s="12" t="s">
        <v>36</v>
      </c>
      <c r="G7" s="12" t="s">
        <v>62</v>
      </c>
      <c r="H7" s="12" t="s">
        <v>63</v>
      </c>
      <c r="I7" s="12" t="s">
        <v>64</v>
      </c>
      <c r="J7" s="11" t="s">
        <v>37</v>
      </c>
    </row>
    <row r="8" spans="1:10">
      <c r="A8" s="13" t="s">
        <v>69</v>
      </c>
      <c r="B8" s="13" t="s">
        <v>22</v>
      </c>
      <c r="C8" s="8" t="s">
        <v>24</v>
      </c>
      <c r="D8" s="17">
        <v>38898</v>
      </c>
      <c r="E8" s="17">
        <v>38898</v>
      </c>
      <c r="F8" s="19"/>
      <c r="G8" s="16"/>
      <c r="H8" s="16"/>
      <c r="I8" s="16"/>
      <c r="J8" s="19">
        <v>12</v>
      </c>
    </row>
    <row r="9" spans="1:10">
      <c r="A9" s="13"/>
      <c r="B9" s="13"/>
      <c r="C9" s="8" t="s">
        <v>23</v>
      </c>
      <c r="D9" s="17">
        <v>39983</v>
      </c>
      <c r="E9" s="17">
        <v>39983</v>
      </c>
      <c r="F9" s="19">
        <v>3</v>
      </c>
      <c r="G9" s="16">
        <v>5</v>
      </c>
      <c r="H9" s="16">
        <v>1032</v>
      </c>
      <c r="I9" s="16"/>
      <c r="J9" s="19">
        <v>26</v>
      </c>
    </row>
    <row r="10" spans="1:10">
      <c r="A10" s="13" t="s">
        <v>76</v>
      </c>
      <c r="B10" s="13" t="s">
        <v>22</v>
      </c>
      <c r="C10" s="8" t="s">
        <v>24</v>
      </c>
      <c r="D10" s="17">
        <v>39129</v>
      </c>
      <c r="E10" s="17">
        <v>39129</v>
      </c>
      <c r="F10" s="19"/>
      <c r="G10" s="16"/>
      <c r="H10" s="16"/>
      <c r="I10" s="16"/>
      <c r="J10" s="19">
        <v>5</v>
      </c>
    </row>
    <row r="11" spans="1:10">
      <c r="A11" s="13"/>
      <c r="B11" s="13"/>
      <c r="C11" s="8"/>
      <c r="D11" s="17">
        <v>39178</v>
      </c>
      <c r="E11" s="17">
        <v>39178</v>
      </c>
      <c r="F11" s="19"/>
      <c r="G11" s="16"/>
      <c r="H11" s="16"/>
      <c r="I11" s="16"/>
      <c r="J11" s="19">
        <v>26</v>
      </c>
    </row>
    <row r="12" spans="1:10">
      <c r="A12" s="13" t="s">
        <v>80</v>
      </c>
      <c r="B12" s="13" t="s">
        <v>22</v>
      </c>
      <c r="C12" s="8" t="s">
        <v>23</v>
      </c>
      <c r="D12" s="17">
        <v>40543</v>
      </c>
      <c r="E12" s="17" t="s">
        <v>26</v>
      </c>
      <c r="F12" s="19"/>
      <c r="G12" s="16"/>
      <c r="H12" s="16"/>
      <c r="I12" s="16"/>
      <c r="J12" s="19">
        <v>4861</v>
      </c>
    </row>
    <row r="13" spans="1:10">
      <c r="A13" s="13" t="s">
        <v>81</v>
      </c>
      <c r="B13" s="13" t="s">
        <v>22</v>
      </c>
      <c r="C13" s="8" t="s">
        <v>24</v>
      </c>
      <c r="D13" s="17" t="s">
        <v>26</v>
      </c>
      <c r="E13" s="17">
        <v>42948</v>
      </c>
      <c r="F13" s="19"/>
      <c r="G13" s="16"/>
      <c r="H13" s="16"/>
      <c r="I13" s="16"/>
      <c r="J13" s="19">
        <v>23</v>
      </c>
    </row>
    <row r="14" spans="1:10">
      <c r="A14" s="13"/>
      <c r="B14" s="13"/>
      <c r="C14" s="8"/>
      <c r="D14" s="24"/>
      <c r="E14" s="17">
        <v>43040</v>
      </c>
      <c r="F14" s="19"/>
      <c r="G14" s="16"/>
      <c r="H14" s="16"/>
      <c r="I14" s="16"/>
      <c r="J14" s="19">
        <v>122</v>
      </c>
    </row>
    <row r="15" spans="1:10">
      <c r="A15" s="13"/>
      <c r="B15" s="13"/>
      <c r="C15" s="8"/>
      <c r="D15" s="24"/>
      <c r="E15" s="17">
        <v>43009</v>
      </c>
      <c r="F15" s="19"/>
      <c r="G15" s="16"/>
      <c r="H15" s="16"/>
      <c r="I15" s="16"/>
      <c r="J15" s="19">
        <v>40</v>
      </c>
    </row>
    <row r="16" spans="1:10">
      <c r="A16" s="13"/>
      <c r="B16" s="13"/>
      <c r="C16" s="8" t="s">
        <v>23</v>
      </c>
      <c r="D16" s="17" t="s">
        <v>26</v>
      </c>
      <c r="E16" s="17">
        <v>43221</v>
      </c>
      <c r="F16" s="19"/>
      <c r="G16" s="16"/>
      <c r="H16" s="16"/>
      <c r="I16" s="16"/>
      <c r="J16" s="19">
        <v>58</v>
      </c>
    </row>
    <row r="17" spans="1:10">
      <c r="A17" s="13"/>
      <c r="B17" s="13" t="s">
        <v>71</v>
      </c>
      <c r="C17" s="8" t="s">
        <v>23</v>
      </c>
      <c r="D17" s="17" t="s">
        <v>26</v>
      </c>
      <c r="E17" s="17">
        <v>42977</v>
      </c>
      <c r="F17" s="19"/>
      <c r="G17" s="16"/>
      <c r="H17" s="16"/>
      <c r="I17" s="16"/>
      <c r="J17" s="19">
        <v>7</v>
      </c>
    </row>
    <row r="18" spans="1:10">
      <c r="A18" s="13"/>
      <c r="B18" s="13"/>
      <c r="C18" s="8" t="s">
        <v>52</v>
      </c>
      <c r="D18" s="17" t="s">
        <v>26</v>
      </c>
      <c r="E18" s="17">
        <v>42522</v>
      </c>
      <c r="F18" s="19"/>
      <c r="G18" s="16"/>
      <c r="H18" s="16"/>
      <c r="I18" s="16"/>
      <c r="J18" s="19">
        <v>115</v>
      </c>
    </row>
    <row r="19" spans="1:10">
      <c r="A19" s="13" t="s">
        <v>84</v>
      </c>
      <c r="B19" s="13" t="s">
        <v>22</v>
      </c>
      <c r="C19" s="8" t="s">
        <v>23</v>
      </c>
      <c r="D19" s="17">
        <v>40438</v>
      </c>
      <c r="E19" s="17" t="s">
        <v>26</v>
      </c>
      <c r="F19" s="19"/>
      <c r="G19" s="16"/>
      <c r="H19" s="16"/>
      <c r="I19" s="16"/>
      <c r="J19" s="19">
        <v>3482</v>
      </c>
    </row>
    <row r="20" spans="1:10">
      <c r="A20" s="13" t="s">
        <v>85</v>
      </c>
      <c r="B20" s="13" t="s">
        <v>22</v>
      </c>
      <c r="C20" s="8" t="s">
        <v>105</v>
      </c>
      <c r="D20" s="17">
        <v>37666</v>
      </c>
      <c r="E20" s="17">
        <v>37666</v>
      </c>
      <c r="F20" s="19"/>
      <c r="G20" s="16"/>
      <c r="H20" s="16"/>
      <c r="I20" s="16"/>
      <c r="J20" s="19">
        <v>19</v>
      </c>
    </row>
    <row r="21" spans="1:10">
      <c r="A21" s="13"/>
      <c r="B21" s="13" t="s">
        <v>71</v>
      </c>
      <c r="C21" s="8" t="s">
        <v>52</v>
      </c>
      <c r="D21" s="17" t="s">
        <v>26</v>
      </c>
      <c r="E21" s="17" t="s">
        <v>26</v>
      </c>
      <c r="F21" s="19"/>
      <c r="G21" s="16"/>
      <c r="H21" s="16"/>
      <c r="I21" s="16"/>
      <c r="J21" s="19">
        <v>745</v>
      </c>
    </row>
    <row r="22" spans="1:10">
      <c r="A22" s="13" t="s">
        <v>89</v>
      </c>
      <c r="B22" s="13" t="s">
        <v>71</v>
      </c>
      <c r="C22" s="8" t="s">
        <v>250</v>
      </c>
      <c r="D22" s="17" t="s">
        <v>26</v>
      </c>
      <c r="E22" s="17" t="s">
        <v>26</v>
      </c>
      <c r="F22" s="19">
        <v>5</v>
      </c>
      <c r="G22" s="16">
        <v>11</v>
      </c>
      <c r="H22" s="16">
        <v>5</v>
      </c>
      <c r="I22" s="16"/>
      <c r="J22" s="19">
        <v>1585</v>
      </c>
    </row>
    <row r="23" spans="1:10">
      <c r="A23" s="13" t="s">
        <v>91</v>
      </c>
      <c r="B23" s="13" t="s">
        <v>22</v>
      </c>
      <c r="C23" s="8" t="s">
        <v>23</v>
      </c>
      <c r="D23" s="17">
        <v>39906</v>
      </c>
      <c r="E23" s="17">
        <v>39906</v>
      </c>
      <c r="F23" s="19"/>
      <c r="G23" s="16"/>
      <c r="H23" s="16"/>
      <c r="I23" s="16"/>
      <c r="J23" s="19">
        <v>26</v>
      </c>
    </row>
    <row r="24" spans="1:10">
      <c r="A24" s="13" t="s">
        <v>106</v>
      </c>
      <c r="B24" s="13" t="s">
        <v>22</v>
      </c>
      <c r="C24" s="8" t="s">
        <v>23</v>
      </c>
      <c r="D24" s="17" t="s">
        <v>26</v>
      </c>
      <c r="E24" s="17" t="s">
        <v>26</v>
      </c>
      <c r="F24" s="19">
        <v>12</v>
      </c>
      <c r="G24" s="16">
        <v>6</v>
      </c>
      <c r="H24" s="16"/>
      <c r="I24" s="16"/>
      <c r="J24" s="19">
        <v>1585</v>
      </c>
    </row>
    <row r="25" spans="1:10">
      <c r="A25" s="13"/>
      <c r="B25" s="13"/>
      <c r="C25" s="8"/>
      <c r="D25" s="17">
        <v>37769</v>
      </c>
      <c r="E25" s="17">
        <v>37776</v>
      </c>
      <c r="F25" s="19"/>
      <c r="G25" s="16"/>
      <c r="H25" s="16"/>
      <c r="I25" s="16"/>
      <c r="J25" s="19">
        <v>37</v>
      </c>
    </row>
    <row r="26" spans="1:10">
      <c r="A26" s="13"/>
      <c r="B26" s="13"/>
      <c r="C26" s="8"/>
      <c r="D26" s="17">
        <v>38324</v>
      </c>
      <c r="E26" s="17">
        <v>38331</v>
      </c>
      <c r="F26" s="19"/>
      <c r="G26" s="16"/>
      <c r="H26" s="16"/>
      <c r="I26" s="16"/>
      <c r="J26" s="19">
        <v>33</v>
      </c>
    </row>
    <row r="27" spans="1:10">
      <c r="A27" s="13"/>
      <c r="B27" s="13"/>
      <c r="C27" s="8"/>
      <c r="D27" s="17">
        <v>38503</v>
      </c>
      <c r="E27" s="17">
        <v>38503</v>
      </c>
      <c r="F27" s="19"/>
      <c r="G27" s="16"/>
      <c r="H27" s="16"/>
      <c r="I27" s="16"/>
      <c r="J27" s="19">
        <v>31</v>
      </c>
    </row>
    <row r="28" spans="1:10">
      <c r="A28" s="13"/>
      <c r="B28" s="13"/>
      <c r="C28" s="8"/>
      <c r="D28" s="17">
        <v>38856</v>
      </c>
      <c r="E28" s="17">
        <v>38856</v>
      </c>
      <c r="F28" s="19"/>
      <c r="G28" s="16"/>
      <c r="H28" s="16"/>
      <c r="I28" s="16"/>
      <c r="J28" s="19">
        <v>11</v>
      </c>
    </row>
    <row r="29" spans="1:10">
      <c r="A29" s="13"/>
      <c r="B29" s="13"/>
      <c r="C29" s="8"/>
      <c r="D29" s="17">
        <v>39297</v>
      </c>
      <c r="E29" s="17">
        <v>39297</v>
      </c>
      <c r="F29" s="19"/>
      <c r="G29" s="16"/>
      <c r="H29" s="16"/>
      <c r="I29" s="16"/>
      <c r="J29" s="19">
        <v>12</v>
      </c>
    </row>
    <row r="30" spans="1:10">
      <c r="A30" s="13"/>
      <c r="B30" s="13"/>
      <c r="C30" s="8"/>
      <c r="D30" s="17">
        <v>39507</v>
      </c>
      <c r="E30" s="17">
        <v>39520</v>
      </c>
      <c r="F30" s="19"/>
      <c r="G30" s="16"/>
      <c r="H30" s="16"/>
      <c r="I30" s="16"/>
      <c r="J30" s="19">
        <v>39</v>
      </c>
    </row>
    <row r="31" spans="1:10">
      <c r="A31" s="13" t="s">
        <v>107</v>
      </c>
      <c r="B31" s="13" t="s">
        <v>22</v>
      </c>
      <c r="C31" s="8" t="s">
        <v>23</v>
      </c>
      <c r="D31" s="17">
        <v>40256</v>
      </c>
      <c r="E31" s="17" t="s">
        <v>26</v>
      </c>
      <c r="F31" s="19"/>
      <c r="G31" s="16"/>
      <c r="H31" s="16"/>
      <c r="I31" s="16"/>
      <c r="J31" s="19">
        <v>3667</v>
      </c>
    </row>
    <row r="32" spans="1:10">
      <c r="A32" s="13"/>
      <c r="B32" s="13" t="s">
        <v>71</v>
      </c>
      <c r="C32" s="8" t="s">
        <v>52</v>
      </c>
      <c r="D32" s="17">
        <v>37773</v>
      </c>
      <c r="E32" s="17">
        <v>37761</v>
      </c>
      <c r="F32" s="19"/>
      <c r="G32" s="16"/>
      <c r="H32" s="16"/>
      <c r="I32" s="16"/>
      <c r="J32" s="19">
        <v>20</v>
      </c>
    </row>
    <row r="33" spans="1:10">
      <c r="A33" s="13" t="s">
        <v>111</v>
      </c>
      <c r="B33" s="13" t="s">
        <v>22</v>
      </c>
      <c r="C33" s="8" t="s">
        <v>23</v>
      </c>
      <c r="D33" s="17">
        <v>38044</v>
      </c>
      <c r="E33" s="17">
        <v>38050</v>
      </c>
      <c r="F33" s="19"/>
      <c r="G33" s="16"/>
      <c r="H33" s="16"/>
      <c r="I33" s="16"/>
      <c r="J33" s="19">
        <v>25</v>
      </c>
    </row>
    <row r="34" spans="1:10">
      <c r="A34" s="13"/>
      <c r="B34" s="13"/>
      <c r="C34" s="8"/>
      <c r="D34" s="17">
        <v>40221</v>
      </c>
      <c r="E34" s="17" t="s">
        <v>26</v>
      </c>
      <c r="F34" s="19"/>
      <c r="G34" s="16"/>
      <c r="H34" s="16"/>
      <c r="I34" s="16"/>
      <c r="J34" s="19">
        <v>3699</v>
      </c>
    </row>
    <row r="35" spans="1:10" ht="26.25">
      <c r="A35" s="13" t="s">
        <v>113</v>
      </c>
      <c r="B35" s="13" t="s">
        <v>22</v>
      </c>
      <c r="C35" s="8" t="s">
        <v>24</v>
      </c>
      <c r="D35" s="17" t="s">
        <v>26</v>
      </c>
      <c r="E35" s="17" t="s">
        <v>26</v>
      </c>
      <c r="F35" s="19">
        <v>2985</v>
      </c>
      <c r="G35" s="16">
        <v>2961</v>
      </c>
      <c r="H35" s="16"/>
      <c r="I35" s="16"/>
      <c r="J35" s="19">
        <v>3215</v>
      </c>
    </row>
    <row r="36" spans="1:10">
      <c r="A36" s="13"/>
      <c r="B36" s="13"/>
      <c r="C36" s="8" t="s">
        <v>23</v>
      </c>
      <c r="D36" s="17">
        <v>38107</v>
      </c>
      <c r="E36" s="17">
        <v>38107</v>
      </c>
      <c r="F36" s="19"/>
      <c r="G36" s="16"/>
      <c r="H36" s="16"/>
      <c r="I36" s="16"/>
      <c r="J36" s="19">
        <v>58</v>
      </c>
    </row>
    <row r="37" spans="1:10">
      <c r="A37" s="13"/>
      <c r="B37" s="13"/>
      <c r="C37" s="8" t="s">
        <v>52</v>
      </c>
      <c r="D37" s="17">
        <v>39556</v>
      </c>
      <c r="E37" s="17">
        <v>39556</v>
      </c>
      <c r="F37" s="19"/>
      <c r="G37" s="16"/>
      <c r="H37" s="16"/>
      <c r="I37" s="16"/>
      <c r="J37" s="19">
        <v>26</v>
      </c>
    </row>
    <row r="38" spans="1:10">
      <c r="A38" s="13" t="s">
        <v>115</v>
      </c>
      <c r="B38" s="13" t="s">
        <v>22</v>
      </c>
      <c r="C38" s="8" t="s">
        <v>23</v>
      </c>
      <c r="D38" s="17">
        <v>38548</v>
      </c>
      <c r="E38" s="17">
        <v>38548</v>
      </c>
      <c r="F38" s="19"/>
      <c r="G38" s="16"/>
      <c r="H38" s="16"/>
      <c r="I38" s="16"/>
      <c r="J38" s="19">
        <v>26</v>
      </c>
    </row>
    <row r="39" spans="1:10">
      <c r="A39" s="13"/>
      <c r="B39" s="13"/>
      <c r="C39" s="8" t="s">
        <v>52</v>
      </c>
      <c r="D39" s="17">
        <v>38205</v>
      </c>
      <c r="E39" s="17">
        <v>38212</v>
      </c>
      <c r="F39" s="19"/>
      <c r="G39" s="16"/>
      <c r="H39" s="16"/>
      <c r="I39" s="16"/>
      <c r="J39" s="19">
        <v>26</v>
      </c>
    </row>
    <row r="40" spans="1:10">
      <c r="A40" s="13" t="s">
        <v>119</v>
      </c>
      <c r="B40" s="13" t="s">
        <v>22</v>
      </c>
      <c r="C40" s="8" t="s">
        <v>52</v>
      </c>
      <c r="D40" s="17">
        <v>38198</v>
      </c>
      <c r="E40" s="17">
        <v>38198</v>
      </c>
      <c r="F40" s="19"/>
      <c r="G40" s="16"/>
      <c r="H40" s="16"/>
      <c r="I40" s="16"/>
      <c r="J40" s="19">
        <v>26</v>
      </c>
    </row>
    <row r="41" spans="1:10">
      <c r="A41" s="13" t="s">
        <v>121</v>
      </c>
      <c r="B41" s="13" t="s">
        <v>22</v>
      </c>
      <c r="C41" s="8" t="s">
        <v>23</v>
      </c>
      <c r="D41" s="17">
        <v>38464</v>
      </c>
      <c r="E41" s="17">
        <v>38464</v>
      </c>
      <c r="F41" s="19"/>
      <c r="G41" s="16"/>
      <c r="H41" s="16"/>
      <c r="I41" s="16"/>
      <c r="J41" s="19">
        <v>26</v>
      </c>
    </row>
    <row r="42" spans="1:10">
      <c r="A42" s="13"/>
      <c r="B42" s="13"/>
      <c r="C42" s="8"/>
      <c r="D42" s="17">
        <v>38534</v>
      </c>
      <c r="E42" s="17">
        <v>38534</v>
      </c>
      <c r="F42" s="19"/>
      <c r="G42" s="16"/>
      <c r="H42" s="16"/>
      <c r="I42" s="16"/>
      <c r="J42" s="19">
        <v>26</v>
      </c>
    </row>
    <row r="43" spans="1:10">
      <c r="A43" s="13"/>
      <c r="B43" s="13"/>
      <c r="C43" s="8"/>
      <c r="D43" s="17">
        <v>39444</v>
      </c>
      <c r="E43" s="17">
        <v>39444</v>
      </c>
      <c r="F43" s="19"/>
      <c r="G43" s="16"/>
      <c r="H43" s="16"/>
      <c r="I43" s="16"/>
      <c r="J43" s="19">
        <v>26</v>
      </c>
    </row>
    <row r="44" spans="1:10">
      <c r="A44" s="13"/>
      <c r="B44" s="13"/>
      <c r="C44" s="8"/>
      <c r="D44" s="17">
        <v>39531</v>
      </c>
      <c r="E44" s="17">
        <v>39531</v>
      </c>
      <c r="F44" s="19"/>
      <c r="G44" s="16"/>
      <c r="H44" s="16"/>
      <c r="I44" s="16"/>
      <c r="J44" s="19">
        <v>28</v>
      </c>
    </row>
    <row r="45" spans="1:10">
      <c r="A45" s="13"/>
      <c r="B45" s="13"/>
      <c r="C45" s="8"/>
      <c r="D45" s="17">
        <v>39605</v>
      </c>
      <c r="E45" s="17">
        <v>39605</v>
      </c>
      <c r="F45" s="19"/>
      <c r="G45" s="16"/>
      <c r="H45" s="16"/>
      <c r="I45" s="16"/>
      <c r="J45" s="19">
        <v>26</v>
      </c>
    </row>
    <row r="46" spans="1:10">
      <c r="A46" s="13"/>
      <c r="B46" s="13"/>
      <c r="C46" s="8" t="s">
        <v>52</v>
      </c>
      <c r="D46" s="17">
        <v>39122</v>
      </c>
      <c r="E46" s="17">
        <v>39122</v>
      </c>
      <c r="F46" s="19"/>
      <c r="G46" s="16"/>
      <c r="H46" s="16"/>
      <c r="I46" s="16"/>
      <c r="J46" s="19">
        <v>12</v>
      </c>
    </row>
    <row r="47" spans="1:10">
      <c r="A47" s="13" t="s">
        <v>122</v>
      </c>
      <c r="B47" s="13" t="s">
        <v>22</v>
      </c>
      <c r="C47" s="8" t="s">
        <v>24</v>
      </c>
      <c r="D47" s="17">
        <v>39535</v>
      </c>
      <c r="E47" s="17">
        <v>39535</v>
      </c>
      <c r="F47" s="19"/>
      <c r="G47" s="16"/>
      <c r="H47" s="16"/>
      <c r="I47" s="16"/>
      <c r="J47" s="19">
        <v>19</v>
      </c>
    </row>
    <row r="48" spans="1:10">
      <c r="A48" s="13"/>
      <c r="B48" s="13"/>
      <c r="C48" s="8" t="s">
        <v>23</v>
      </c>
      <c r="D48" s="17" t="s">
        <v>26</v>
      </c>
      <c r="E48" s="17" t="s">
        <v>26</v>
      </c>
      <c r="F48" s="19"/>
      <c r="G48" s="16"/>
      <c r="H48" s="16"/>
      <c r="I48" s="16"/>
      <c r="J48" s="19">
        <v>3494</v>
      </c>
    </row>
    <row r="49" spans="1:10">
      <c r="A49" s="13"/>
      <c r="B49" s="13"/>
      <c r="C49" s="8"/>
      <c r="D49" s="17">
        <v>38562</v>
      </c>
      <c r="E49" s="17">
        <v>38562</v>
      </c>
      <c r="F49" s="19"/>
      <c r="G49" s="16"/>
      <c r="H49" s="16"/>
      <c r="I49" s="16"/>
      <c r="J49" s="19">
        <v>40</v>
      </c>
    </row>
    <row r="50" spans="1:10">
      <c r="A50" s="13" t="s">
        <v>123</v>
      </c>
      <c r="B50" s="13" t="s">
        <v>22</v>
      </c>
      <c r="C50" s="8" t="s">
        <v>23</v>
      </c>
      <c r="D50" s="17" t="s">
        <v>26</v>
      </c>
      <c r="E50" s="17">
        <v>38621</v>
      </c>
      <c r="F50" s="19"/>
      <c r="G50" s="16"/>
      <c r="H50" s="16"/>
      <c r="I50" s="16"/>
      <c r="J50" s="19">
        <v>1</v>
      </c>
    </row>
    <row r="51" spans="1:10">
      <c r="A51" s="13" t="s">
        <v>125</v>
      </c>
      <c r="B51" s="13" t="s">
        <v>22</v>
      </c>
      <c r="C51" s="8" t="s">
        <v>23</v>
      </c>
      <c r="D51" s="17" t="s">
        <v>26</v>
      </c>
      <c r="E51" s="17" t="s">
        <v>26</v>
      </c>
      <c r="F51" s="19"/>
      <c r="G51" s="16"/>
      <c r="H51" s="16"/>
      <c r="I51" s="16"/>
      <c r="J51" s="19">
        <v>4502</v>
      </c>
    </row>
    <row r="52" spans="1:10">
      <c r="A52" s="13"/>
      <c r="B52" s="13"/>
      <c r="C52" s="8"/>
      <c r="D52" s="17">
        <v>39045</v>
      </c>
      <c r="E52" s="17">
        <v>39045</v>
      </c>
      <c r="F52" s="19"/>
      <c r="G52" s="16"/>
      <c r="H52" s="16"/>
      <c r="I52" s="16"/>
      <c r="J52" s="19">
        <v>19</v>
      </c>
    </row>
    <row r="53" spans="1:10">
      <c r="A53" s="13"/>
      <c r="B53" s="13"/>
      <c r="C53" s="8" t="s">
        <v>52</v>
      </c>
      <c r="D53" s="17">
        <v>38681</v>
      </c>
      <c r="E53" s="17">
        <v>38681</v>
      </c>
      <c r="F53" s="19"/>
      <c r="G53" s="16"/>
      <c r="H53" s="16"/>
      <c r="I53" s="16"/>
      <c r="J53" s="19">
        <v>54</v>
      </c>
    </row>
    <row r="54" spans="1:10">
      <c r="A54" s="13" t="s">
        <v>128</v>
      </c>
      <c r="B54" s="13" t="s">
        <v>22</v>
      </c>
      <c r="C54" s="8" t="s">
        <v>23</v>
      </c>
      <c r="D54" s="17">
        <v>38625</v>
      </c>
      <c r="E54" s="17">
        <v>38625</v>
      </c>
      <c r="F54" s="19"/>
      <c r="G54" s="16"/>
      <c r="H54" s="16"/>
      <c r="I54" s="16"/>
      <c r="J54" s="19">
        <v>5</v>
      </c>
    </row>
    <row r="55" spans="1:10">
      <c r="A55" s="13" t="s">
        <v>130</v>
      </c>
      <c r="B55" s="13" t="s">
        <v>22</v>
      </c>
      <c r="C55" s="8" t="s">
        <v>23</v>
      </c>
      <c r="D55" s="17">
        <v>39454</v>
      </c>
      <c r="E55" s="17">
        <v>39480</v>
      </c>
      <c r="F55" s="19">
        <v>2966</v>
      </c>
      <c r="G55" s="16">
        <v>2961</v>
      </c>
      <c r="H55" s="16"/>
      <c r="I55" s="16"/>
      <c r="J55" s="19">
        <v>391</v>
      </c>
    </row>
    <row r="56" spans="1:10">
      <c r="A56" s="13"/>
      <c r="B56" s="13" t="s">
        <v>71</v>
      </c>
      <c r="C56" s="8" t="s">
        <v>105</v>
      </c>
      <c r="D56" s="17">
        <v>38625</v>
      </c>
      <c r="E56" s="17">
        <v>38625</v>
      </c>
      <c r="F56" s="19"/>
      <c r="G56" s="16"/>
      <c r="H56" s="16"/>
      <c r="I56" s="16"/>
      <c r="J56" s="19">
        <v>30</v>
      </c>
    </row>
    <row r="57" spans="1:10">
      <c r="A57" s="13"/>
      <c r="B57" s="13"/>
      <c r="C57" s="8"/>
      <c r="D57" s="17">
        <v>38595</v>
      </c>
      <c r="E57" s="17">
        <v>38595</v>
      </c>
      <c r="F57" s="19"/>
      <c r="G57" s="16"/>
      <c r="H57" s="16"/>
      <c r="I57" s="16"/>
      <c r="J57" s="19">
        <v>31</v>
      </c>
    </row>
    <row r="58" spans="1:10">
      <c r="A58" s="13"/>
      <c r="B58" s="13"/>
      <c r="C58" s="8"/>
      <c r="D58" s="17">
        <v>38656</v>
      </c>
      <c r="E58" s="17">
        <v>38656</v>
      </c>
      <c r="F58" s="19"/>
      <c r="G58" s="16"/>
      <c r="H58" s="16"/>
      <c r="I58" s="16"/>
      <c r="J58" s="19">
        <v>31</v>
      </c>
    </row>
    <row r="59" spans="1:10">
      <c r="A59" s="13" t="s">
        <v>135</v>
      </c>
      <c r="B59" s="13" t="s">
        <v>22</v>
      </c>
      <c r="C59" s="8" t="s">
        <v>52</v>
      </c>
      <c r="D59" s="17">
        <v>38674</v>
      </c>
      <c r="E59" s="17">
        <v>38674</v>
      </c>
      <c r="F59" s="19"/>
      <c r="G59" s="16"/>
      <c r="H59" s="16"/>
      <c r="I59" s="16"/>
      <c r="J59" s="19">
        <v>26</v>
      </c>
    </row>
    <row r="60" spans="1:10">
      <c r="A60" s="13" t="s">
        <v>136</v>
      </c>
      <c r="B60" s="13" t="s">
        <v>22</v>
      </c>
      <c r="C60" s="8" t="s">
        <v>24</v>
      </c>
      <c r="D60" s="17">
        <v>38653</v>
      </c>
      <c r="E60" s="17">
        <v>38653</v>
      </c>
      <c r="F60" s="19"/>
      <c r="G60" s="16"/>
      <c r="H60" s="16"/>
      <c r="I60" s="16"/>
      <c r="J60" s="19">
        <v>26</v>
      </c>
    </row>
    <row r="61" spans="1:10">
      <c r="A61" s="13"/>
      <c r="B61" s="13"/>
      <c r="C61" s="8"/>
      <c r="D61" s="17">
        <v>40543</v>
      </c>
      <c r="E61" s="17" t="s">
        <v>26</v>
      </c>
      <c r="F61" s="19"/>
      <c r="G61" s="16"/>
      <c r="H61" s="16"/>
      <c r="I61" s="16"/>
      <c r="J61" s="19">
        <v>5232</v>
      </c>
    </row>
    <row r="62" spans="1:10">
      <c r="A62" s="13" t="s">
        <v>140</v>
      </c>
      <c r="B62" s="13" t="s">
        <v>22</v>
      </c>
      <c r="C62" s="8" t="s">
        <v>23</v>
      </c>
      <c r="D62" s="17">
        <v>38744</v>
      </c>
      <c r="E62" s="17">
        <v>38748</v>
      </c>
      <c r="F62" s="19"/>
      <c r="G62" s="16"/>
      <c r="H62" s="16"/>
      <c r="I62" s="16"/>
      <c r="J62" s="19">
        <v>30</v>
      </c>
    </row>
    <row r="63" spans="1:10">
      <c r="A63" s="13"/>
      <c r="B63" s="13"/>
      <c r="C63" s="8"/>
      <c r="D63" s="17">
        <v>38912</v>
      </c>
      <c r="E63" s="17">
        <v>38918</v>
      </c>
      <c r="F63" s="19"/>
      <c r="G63" s="16"/>
      <c r="H63" s="16"/>
      <c r="I63" s="16"/>
      <c r="J63" s="19">
        <v>32</v>
      </c>
    </row>
    <row r="64" spans="1:10">
      <c r="A64" s="13"/>
      <c r="B64" s="13"/>
      <c r="C64" s="8"/>
      <c r="D64" s="17">
        <v>39325</v>
      </c>
      <c r="E64" s="17">
        <v>39325</v>
      </c>
      <c r="F64" s="19"/>
      <c r="G64" s="16"/>
      <c r="H64" s="16"/>
      <c r="I64" s="16"/>
      <c r="J64" s="19">
        <v>12</v>
      </c>
    </row>
    <row r="65" spans="1:10">
      <c r="A65" s="13" t="s">
        <v>142</v>
      </c>
      <c r="B65" s="13" t="s">
        <v>22</v>
      </c>
      <c r="C65" s="8" t="s">
        <v>23</v>
      </c>
      <c r="D65" s="17">
        <v>38828</v>
      </c>
      <c r="E65" s="17">
        <v>38828</v>
      </c>
      <c r="F65" s="19"/>
      <c r="G65" s="16"/>
      <c r="H65" s="16"/>
      <c r="I65" s="16"/>
      <c r="J65" s="19">
        <v>26</v>
      </c>
    </row>
    <row r="66" spans="1:10">
      <c r="A66" s="13"/>
      <c r="B66" s="13" t="s">
        <v>71</v>
      </c>
      <c r="C66" s="8" t="s">
        <v>52</v>
      </c>
      <c r="D66" s="17">
        <v>40543</v>
      </c>
      <c r="E66" s="17" t="s">
        <v>26</v>
      </c>
      <c r="F66" s="19"/>
      <c r="G66" s="16"/>
      <c r="H66" s="16"/>
      <c r="I66" s="16"/>
      <c r="J66" s="19">
        <v>4959</v>
      </c>
    </row>
    <row r="67" spans="1:10">
      <c r="A67" s="13" t="s">
        <v>144</v>
      </c>
      <c r="B67" s="13" t="s">
        <v>71</v>
      </c>
      <c r="C67" s="8" t="s">
        <v>52</v>
      </c>
      <c r="D67" s="17">
        <v>39262</v>
      </c>
      <c r="E67" s="17">
        <v>39262</v>
      </c>
      <c r="F67" s="19"/>
      <c r="G67" s="16"/>
      <c r="H67" s="16"/>
      <c r="I67" s="16"/>
      <c r="J67" s="19">
        <v>12</v>
      </c>
    </row>
    <row r="68" spans="1:10">
      <c r="A68" s="13" t="s">
        <v>147</v>
      </c>
      <c r="B68" s="13" t="s">
        <v>22</v>
      </c>
      <c r="C68" s="8" t="s">
        <v>23</v>
      </c>
      <c r="D68" s="17">
        <v>38954</v>
      </c>
      <c r="E68" s="17">
        <v>38954</v>
      </c>
      <c r="F68" s="19"/>
      <c r="G68" s="16"/>
      <c r="H68" s="16"/>
      <c r="I68" s="16"/>
      <c r="J68" s="19">
        <v>26</v>
      </c>
    </row>
    <row r="69" spans="1:10">
      <c r="A69" s="13" t="s">
        <v>151</v>
      </c>
      <c r="B69" s="13" t="s">
        <v>22</v>
      </c>
      <c r="C69" s="8" t="s">
        <v>23</v>
      </c>
      <c r="D69" s="17">
        <v>38953</v>
      </c>
      <c r="E69" s="17">
        <v>38953</v>
      </c>
      <c r="F69" s="19"/>
      <c r="G69" s="16"/>
      <c r="H69" s="16"/>
      <c r="I69" s="16"/>
      <c r="J69" s="19">
        <v>25</v>
      </c>
    </row>
    <row r="70" spans="1:10">
      <c r="A70" s="13" t="s">
        <v>153</v>
      </c>
      <c r="B70" s="13" t="s">
        <v>22</v>
      </c>
      <c r="C70" s="8" t="s">
        <v>24</v>
      </c>
      <c r="D70" s="17">
        <v>42849</v>
      </c>
      <c r="E70" s="17">
        <v>42839</v>
      </c>
      <c r="F70" s="19">
        <v>1088</v>
      </c>
      <c r="G70" s="16"/>
      <c r="H70" s="16"/>
      <c r="I70" s="16"/>
      <c r="J70" s="19">
        <v>33</v>
      </c>
    </row>
    <row r="71" spans="1:10">
      <c r="A71" s="13"/>
      <c r="B71" s="13"/>
      <c r="C71" s="8"/>
      <c r="D71" s="17">
        <v>43297</v>
      </c>
      <c r="E71" s="17">
        <v>43412</v>
      </c>
      <c r="F71" s="19">
        <v>612</v>
      </c>
      <c r="G71" s="16"/>
      <c r="H71" s="16"/>
      <c r="I71" s="16"/>
      <c r="J71" s="19">
        <v>1226</v>
      </c>
    </row>
    <row r="72" spans="1:10">
      <c r="A72" s="13"/>
      <c r="B72" s="13"/>
      <c r="C72" s="8" t="s">
        <v>23</v>
      </c>
      <c r="D72" s="17" t="s">
        <v>26</v>
      </c>
      <c r="E72" s="17" t="s">
        <v>26</v>
      </c>
      <c r="F72" s="19">
        <v>682</v>
      </c>
      <c r="G72" s="16"/>
      <c r="H72" s="16"/>
      <c r="I72" s="16"/>
      <c r="J72" s="19">
        <v>679</v>
      </c>
    </row>
    <row r="73" spans="1:10">
      <c r="A73" s="13"/>
      <c r="B73" s="13"/>
      <c r="C73" s="8"/>
      <c r="D73" s="24"/>
      <c r="E73" s="17">
        <v>42491</v>
      </c>
      <c r="F73" s="19"/>
      <c r="G73" s="16"/>
      <c r="H73" s="16"/>
      <c r="I73" s="16"/>
      <c r="J73" s="19">
        <v>56</v>
      </c>
    </row>
    <row r="74" spans="1:10">
      <c r="A74" s="13"/>
      <c r="B74" s="13"/>
      <c r="C74" s="8"/>
      <c r="D74" s="17">
        <v>39129</v>
      </c>
      <c r="E74" s="17">
        <v>39129</v>
      </c>
      <c r="F74" s="19"/>
      <c r="G74" s="16"/>
      <c r="H74" s="16"/>
      <c r="I74" s="16"/>
      <c r="J74" s="19">
        <v>26</v>
      </c>
    </row>
    <row r="75" spans="1:10">
      <c r="A75" s="13"/>
      <c r="B75" s="13"/>
      <c r="C75" s="8"/>
      <c r="D75" s="17">
        <v>39591</v>
      </c>
      <c r="E75" s="17">
        <v>43024</v>
      </c>
      <c r="F75" s="19">
        <v>7</v>
      </c>
      <c r="G75" s="16">
        <v>2973</v>
      </c>
      <c r="H75" s="16">
        <v>2961</v>
      </c>
      <c r="I75" s="16"/>
      <c r="J75" s="19">
        <v>3459</v>
      </c>
    </row>
    <row r="76" spans="1:10">
      <c r="A76" s="13"/>
      <c r="B76" s="13"/>
      <c r="C76" s="8" t="s">
        <v>105</v>
      </c>
      <c r="D76" s="17">
        <v>39234</v>
      </c>
      <c r="E76" s="17">
        <v>39234</v>
      </c>
      <c r="F76" s="19"/>
      <c r="G76" s="16"/>
      <c r="H76" s="16"/>
      <c r="I76" s="16"/>
      <c r="J76" s="19">
        <v>26</v>
      </c>
    </row>
    <row r="77" spans="1:10">
      <c r="A77" s="13"/>
      <c r="B77" s="13" t="s">
        <v>71</v>
      </c>
      <c r="C77" s="8" t="s">
        <v>24</v>
      </c>
      <c r="D77" s="17">
        <v>42335</v>
      </c>
      <c r="E77" s="17">
        <v>42339</v>
      </c>
      <c r="F77" s="19"/>
      <c r="G77" s="16"/>
      <c r="H77" s="16"/>
      <c r="I77" s="16"/>
      <c r="J77" s="19">
        <v>37</v>
      </c>
    </row>
    <row r="78" spans="1:10">
      <c r="A78" s="13"/>
      <c r="B78" s="13"/>
      <c r="C78" s="8" t="s">
        <v>23</v>
      </c>
      <c r="D78" s="17">
        <v>42308</v>
      </c>
      <c r="E78" s="17">
        <v>43024</v>
      </c>
      <c r="F78" s="19">
        <v>12</v>
      </c>
      <c r="G78" s="16">
        <v>33</v>
      </c>
      <c r="H78" s="16"/>
      <c r="I78" s="16"/>
      <c r="J78" s="19">
        <v>869</v>
      </c>
    </row>
    <row r="79" spans="1:10">
      <c r="A79" s="13" t="s">
        <v>160</v>
      </c>
      <c r="B79" s="13" t="s">
        <v>22</v>
      </c>
      <c r="C79" s="8" t="s">
        <v>52</v>
      </c>
      <c r="D79" s="17">
        <v>39185</v>
      </c>
      <c r="E79" s="17">
        <v>39185</v>
      </c>
      <c r="F79" s="19"/>
      <c r="G79" s="16"/>
      <c r="H79" s="16"/>
      <c r="I79" s="16"/>
      <c r="J79" s="19">
        <v>26</v>
      </c>
    </row>
    <row r="80" spans="1:10">
      <c r="A80" s="13" t="s">
        <v>162</v>
      </c>
      <c r="B80" s="13" t="s">
        <v>22</v>
      </c>
      <c r="C80" s="8" t="s">
        <v>23</v>
      </c>
      <c r="D80" s="17">
        <v>39255</v>
      </c>
      <c r="E80" s="17">
        <v>39255</v>
      </c>
      <c r="F80" s="19"/>
      <c r="G80" s="16"/>
      <c r="H80" s="16"/>
      <c r="I80" s="16"/>
      <c r="J80" s="19">
        <v>19</v>
      </c>
    </row>
    <row r="81" spans="1:10">
      <c r="A81" s="13" t="s">
        <v>164</v>
      </c>
      <c r="B81" s="13" t="s">
        <v>22</v>
      </c>
      <c r="C81" s="8" t="s">
        <v>23</v>
      </c>
      <c r="D81" s="17">
        <v>39309</v>
      </c>
      <c r="E81" s="17">
        <v>39309</v>
      </c>
      <c r="F81" s="19">
        <v>2986</v>
      </c>
      <c r="G81" s="16">
        <v>2985</v>
      </c>
      <c r="H81" s="16"/>
      <c r="I81" s="16"/>
      <c r="J81" s="19">
        <v>24</v>
      </c>
    </row>
    <row r="82" spans="1:10">
      <c r="A82" s="13" t="s">
        <v>167</v>
      </c>
      <c r="B82" s="13" t="s">
        <v>22</v>
      </c>
      <c r="C82" s="8" t="s">
        <v>23</v>
      </c>
      <c r="D82" s="17">
        <v>39325</v>
      </c>
      <c r="E82" s="17">
        <v>39325</v>
      </c>
      <c r="F82" s="19"/>
      <c r="G82" s="16"/>
      <c r="H82" s="16"/>
      <c r="I82" s="16"/>
      <c r="J82" s="19">
        <v>15</v>
      </c>
    </row>
    <row r="83" spans="1:10">
      <c r="A83" s="13" t="s">
        <v>168</v>
      </c>
      <c r="B83" s="13" t="s">
        <v>22</v>
      </c>
      <c r="C83" s="8" t="s">
        <v>52</v>
      </c>
      <c r="D83" s="17">
        <v>39374</v>
      </c>
      <c r="E83" s="17">
        <v>39374</v>
      </c>
      <c r="F83" s="19"/>
      <c r="G83" s="16"/>
      <c r="H83" s="16"/>
      <c r="I83" s="16"/>
      <c r="J83" s="19">
        <v>25</v>
      </c>
    </row>
    <row r="84" spans="1:10">
      <c r="A84" s="13" t="s">
        <v>170</v>
      </c>
      <c r="B84" s="13" t="s">
        <v>22</v>
      </c>
      <c r="C84" s="8" t="s">
        <v>52</v>
      </c>
      <c r="D84" s="17">
        <v>39377</v>
      </c>
      <c r="E84" s="17">
        <v>39377</v>
      </c>
      <c r="F84" s="19"/>
      <c r="G84" s="16"/>
      <c r="H84" s="16"/>
      <c r="I84" s="16"/>
      <c r="J84" s="19">
        <v>28</v>
      </c>
    </row>
    <row r="85" spans="1:10">
      <c r="A85" s="13" t="s">
        <v>171</v>
      </c>
      <c r="B85" s="13" t="s">
        <v>22</v>
      </c>
      <c r="C85" s="8" t="s">
        <v>23</v>
      </c>
      <c r="D85" s="17" t="s">
        <v>26</v>
      </c>
      <c r="E85" s="17" t="s">
        <v>26</v>
      </c>
      <c r="F85" s="19"/>
      <c r="G85" s="16"/>
      <c r="H85" s="16"/>
      <c r="I85" s="16"/>
      <c r="J85" s="19">
        <v>926</v>
      </c>
    </row>
    <row r="86" spans="1:10">
      <c r="A86" s="13"/>
      <c r="B86" s="13"/>
      <c r="C86" s="8"/>
      <c r="D86" s="24"/>
      <c r="E86" s="17">
        <v>40211</v>
      </c>
      <c r="F86" s="19">
        <v>26</v>
      </c>
      <c r="G86" s="16">
        <v>30</v>
      </c>
      <c r="H86" s="16">
        <v>1235</v>
      </c>
      <c r="I86" s="16"/>
      <c r="J86" s="19">
        <v>16</v>
      </c>
    </row>
    <row r="87" spans="1:10">
      <c r="A87" s="13"/>
      <c r="B87" s="13"/>
      <c r="C87" s="8"/>
      <c r="D87" s="17">
        <v>39422</v>
      </c>
      <c r="E87" s="17">
        <v>39422</v>
      </c>
      <c r="F87" s="19"/>
      <c r="G87" s="16"/>
      <c r="H87" s="16"/>
      <c r="I87" s="16"/>
      <c r="J87" s="19">
        <v>29</v>
      </c>
    </row>
    <row r="88" spans="1:10">
      <c r="A88" s="13" t="s">
        <v>174</v>
      </c>
      <c r="B88" s="13" t="s">
        <v>22</v>
      </c>
      <c r="C88" s="8" t="s">
        <v>23</v>
      </c>
      <c r="D88" s="17">
        <v>39414</v>
      </c>
      <c r="E88" s="17" t="s">
        <v>26</v>
      </c>
      <c r="F88" s="19"/>
      <c r="G88" s="16"/>
      <c r="H88" s="16"/>
      <c r="I88" s="16"/>
      <c r="J88" s="19">
        <v>4494</v>
      </c>
    </row>
    <row r="89" spans="1:10">
      <c r="A89" s="13" t="s">
        <v>175</v>
      </c>
      <c r="B89" s="13" t="s">
        <v>22</v>
      </c>
      <c r="C89" s="8" t="s">
        <v>23</v>
      </c>
      <c r="D89" s="17" t="s">
        <v>26</v>
      </c>
      <c r="E89" s="17" t="s">
        <v>26</v>
      </c>
      <c r="F89" s="19"/>
      <c r="G89" s="16"/>
      <c r="H89" s="16"/>
      <c r="I89" s="16"/>
      <c r="J89" s="19">
        <v>4494</v>
      </c>
    </row>
    <row r="90" spans="1:10">
      <c r="A90" s="13"/>
      <c r="B90" s="13"/>
      <c r="C90" s="8" t="s">
        <v>52</v>
      </c>
      <c r="D90" s="17">
        <v>40543</v>
      </c>
      <c r="E90" s="17" t="s">
        <v>26</v>
      </c>
      <c r="F90" s="19"/>
      <c r="G90" s="16"/>
      <c r="H90" s="16"/>
      <c r="I90" s="16"/>
      <c r="J90" s="19">
        <v>5146</v>
      </c>
    </row>
    <row r="91" spans="1:10">
      <c r="A91" s="13" t="s">
        <v>179</v>
      </c>
      <c r="B91" s="13" t="s">
        <v>22</v>
      </c>
      <c r="C91" s="8" t="s">
        <v>23</v>
      </c>
      <c r="D91" s="17">
        <v>39524</v>
      </c>
      <c r="E91" s="17">
        <v>39524</v>
      </c>
      <c r="F91" s="19"/>
      <c r="G91" s="16"/>
      <c r="H91" s="16"/>
      <c r="I91" s="16"/>
      <c r="J91" s="19">
        <v>27</v>
      </c>
    </row>
    <row r="92" spans="1:10">
      <c r="A92" s="13" t="s">
        <v>181</v>
      </c>
      <c r="B92" s="13" t="s">
        <v>22</v>
      </c>
      <c r="C92" s="8" t="s">
        <v>23</v>
      </c>
      <c r="D92" s="17">
        <v>40543</v>
      </c>
      <c r="E92" s="17" t="s">
        <v>26</v>
      </c>
      <c r="F92" s="19"/>
      <c r="G92" s="16"/>
      <c r="H92" s="16"/>
      <c r="I92" s="16"/>
      <c r="J92" s="19">
        <v>4312</v>
      </c>
    </row>
    <row r="93" spans="1:10">
      <c r="A93" s="13"/>
      <c r="B93" s="13"/>
      <c r="C93" s="8" t="s">
        <v>52</v>
      </c>
      <c r="D93" s="17">
        <v>39582</v>
      </c>
      <c r="E93" s="17">
        <v>39582</v>
      </c>
      <c r="F93" s="19"/>
      <c r="G93" s="16"/>
      <c r="H93" s="16"/>
      <c r="I93" s="16"/>
      <c r="J93" s="19">
        <v>72</v>
      </c>
    </row>
    <row r="94" spans="1:10">
      <c r="A94" s="13" t="s">
        <v>184</v>
      </c>
      <c r="B94" s="13" t="s">
        <v>22</v>
      </c>
      <c r="C94" s="8" t="s">
        <v>23</v>
      </c>
      <c r="D94" s="17">
        <v>39563</v>
      </c>
      <c r="E94" s="17">
        <v>39563</v>
      </c>
      <c r="F94" s="19"/>
      <c r="G94" s="16"/>
      <c r="H94" s="16"/>
      <c r="I94" s="16"/>
      <c r="J94" s="19">
        <v>26</v>
      </c>
    </row>
    <row r="95" spans="1:10">
      <c r="A95" s="13" t="s">
        <v>191</v>
      </c>
      <c r="B95" s="13" t="s">
        <v>22</v>
      </c>
      <c r="C95" s="8" t="s">
        <v>23</v>
      </c>
      <c r="D95" s="17">
        <v>39689</v>
      </c>
      <c r="E95" s="17">
        <v>39689</v>
      </c>
      <c r="F95" s="19">
        <v>2961</v>
      </c>
      <c r="G95" s="16"/>
      <c r="H95" s="16"/>
      <c r="I95" s="16"/>
      <c r="J95" s="19">
        <v>26</v>
      </c>
    </row>
    <row r="96" spans="1:10">
      <c r="A96" s="13" t="s">
        <v>193</v>
      </c>
      <c r="B96" s="13" t="s">
        <v>22</v>
      </c>
      <c r="C96" s="8" t="s">
        <v>23</v>
      </c>
      <c r="D96" s="17">
        <v>39766</v>
      </c>
      <c r="E96" s="17">
        <v>39766</v>
      </c>
      <c r="F96" s="19"/>
      <c r="G96" s="16"/>
      <c r="H96" s="16"/>
      <c r="I96" s="16"/>
      <c r="J96" s="19">
        <v>30</v>
      </c>
    </row>
    <row r="97" spans="1:10">
      <c r="A97" s="13" t="s">
        <v>194</v>
      </c>
      <c r="B97" s="13" t="s">
        <v>71</v>
      </c>
      <c r="C97" s="8" t="s">
        <v>105</v>
      </c>
      <c r="D97" s="17">
        <v>39752</v>
      </c>
      <c r="E97" s="17">
        <v>39752</v>
      </c>
      <c r="F97" s="19"/>
      <c r="G97" s="16"/>
      <c r="H97" s="16"/>
      <c r="I97" s="16"/>
      <c r="J97" s="19">
        <v>12</v>
      </c>
    </row>
    <row r="98" spans="1:10">
      <c r="A98" s="13" t="s">
        <v>196</v>
      </c>
      <c r="B98" s="13" t="s">
        <v>22</v>
      </c>
      <c r="C98" s="8" t="s">
        <v>23</v>
      </c>
      <c r="D98" s="17">
        <v>39766</v>
      </c>
      <c r="E98" s="17">
        <v>39766</v>
      </c>
      <c r="F98" s="19"/>
      <c r="G98" s="16"/>
      <c r="H98" s="16"/>
      <c r="I98" s="16"/>
      <c r="J98" s="19">
        <v>26</v>
      </c>
    </row>
    <row r="99" spans="1:10">
      <c r="A99" s="13"/>
      <c r="B99" s="13" t="s">
        <v>71</v>
      </c>
      <c r="C99" s="8" t="s">
        <v>52</v>
      </c>
      <c r="D99" s="17">
        <v>39934</v>
      </c>
      <c r="E99" s="17">
        <v>39934</v>
      </c>
      <c r="F99" s="19"/>
      <c r="G99" s="16"/>
      <c r="H99" s="16"/>
      <c r="I99" s="16"/>
      <c r="J99" s="19">
        <v>26</v>
      </c>
    </row>
    <row r="100" spans="1:10">
      <c r="A100" s="13"/>
      <c r="B100" s="13"/>
      <c r="C100" s="8"/>
      <c r="D100" s="17">
        <v>40249</v>
      </c>
      <c r="E100" s="17">
        <v>40256</v>
      </c>
      <c r="F100" s="19"/>
      <c r="G100" s="16"/>
      <c r="H100" s="16"/>
      <c r="I100" s="16"/>
      <c r="J100" s="19">
        <v>47</v>
      </c>
    </row>
    <row r="101" spans="1:10">
      <c r="A101" s="13" t="s">
        <v>197</v>
      </c>
      <c r="B101" s="13" t="s">
        <v>22</v>
      </c>
      <c r="C101" s="8" t="s">
        <v>23</v>
      </c>
      <c r="D101" s="17">
        <v>39818</v>
      </c>
      <c r="E101" s="17">
        <v>39818</v>
      </c>
      <c r="F101" s="19"/>
      <c r="G101" s="16"/>
      <c r="H101" s="16"/>
      <c r="I101" s="16"/>
      <c r="J101" s="19">
        <v>29</v>
      </c>
    </row>
    <row r="102" spans="1:10">
      <c r="A102" s="13" t="s">
        <v>199</v>
      </c>
      <c r="B102" s="13" t="s">
        <v>22</v>
      </c>
      <c r="C102" s="8" t="s">
        <v>23</v>
      </c>
      <c r="D102" s="17">
        <v>39941</v>
      </c>
      <c r="E102" s="17">
        <v>39941</v>
      </c>
      <c r="F102" s="19"/>
      <c r="G102" s="16"/>
      <c r="H102" s="16"/>
      <c r="I102" s="16"/>
      <c r="J102" s="19">
        <v>26</v>
      </c>
    </row>
    <row r="103" spans="1:10">
      <c r="A103" s="13" t="s">
        <v>201</v>
      </c>
      <c r="B103" s="13" t="s">
        <v>22</v>
      </c>
      <c r="C103" s="8" t="s">
        <v>23</v>
      </c>
      <c r="D103" s="17">
        <v>39948</v>
      </c>
      <c r="E103" s="17">
        <v>39944</v>
      </c>
      <c r="F103" s="19"/>
      <c r="G103" s="16"/>
      <c r="H103" s="16"/>
      <c r="I103" s="16"/>
      <c r="J103" s="19">
        <v>41</v>
      </c>
    </row>
    <row r="104" spans="1:10">
      <c r="A104" s="13" t="s">
        <v>202</v>
      </c>
      <c r="B104" s="13" t="s">
        <v>22</v>
      </c>
      <c r="C104" s="8" t="s">
        <v>24</v>
      </c>
      <c r="D104" s="17">
        <v>40242</v>
      </c>
      <c r="E104" s="17">
        <v>40256</v>
      </c>
      <c r="F104" s="19">
        <v>1</v>
      </c>
      <c r="G104" s="16"/>
      <c r="H104" s="16"/>
      <c r="I104" s="16"/>
      <c r="J104" s="19">
        <v>40</v>
      </c>
    </row>
    <row r="105" spans="1:10">
      <c r="A105" s="13" t="s">
        <v>204</v>
      </c>
      <c r="B105" s="13" t="s">
        <v>22</v>
      </c>
      <c r="C105" s="8" t="s">
        <v>23</v>
      </c>
      <c r="D105" s="17" t="s">
        <v>26</v>
      </c>
      <c r="E105" s="17" t="s">
        <v>26</v>
      </c>
      <c r="F105" s="19"/>
      <c r="G105" s="16"/>
      <c r="H105" s="16"/>
      <c r="I105" s="16"/>
      <c r="J105" s="19">
        <v>2834</v>
      </c>
    </row>
    <row r="106" spans="1:10">
      <c r="A106" s="13" t="s">
        <v>215</v>
      </c>
      <c r="B106" s="13" t="s">
        <v>71</v>
      </c>
      <c r="C106" s="8" t="s">
        <v>250</v>
      </c>
      <c r="D106" s="17" t="s">
        <v>26</v>
      </c>
      <c r="E106" s="17" t="s">
        <v>26</v>
      </c>
      <c r="F106" s="19"/>
      <c r="G106" s="16"/>
      <c r="H106" s="16"/>
      <c r="I106" s="16"/>
      <c r="J106" s="19">
        <v>976</v>
      </c>
    </row>
    <row r="107" spans="1:10">
      <c r="A107" s="13" t="s">
        <v>217</v>
      </c>
      <c r="B107" s="13" t="s">
        <v>71</v>
      </c>
      <c r="C107" s="8" t="s">
        <v>52</v>
      </c>
      <c r="D107" s="17">
        <v>41306</v>
      </c>
      <c r="E107" s="17">
        <v>41233</v>
      </c>
      <c r="F107" s="19"/>
      <c r="G107" s="16"/>
      <c r="H107" s="16"/>
      <c r="I107" s="16"/>
      <c r="J107" s="19">
        <v>43</v>
      </c>
    </row>
    <row r="108" spans="1:10">
      <c r="A108" s="13" t="s">
        <v>223</v>
      </c>
      <c r="B108" s="13" t="s">
        <v>71</v>
      </c>
      <c r="C108" s="8" t="s">
        <v>52</v>
      </c>
      <c r="D108" s="17">
        <v>41306</v>
      </c>
      <c r="E108" s="17">
        <v>41233</v>
      </c>
      <c r="F108" s="19"/>
      <c r="G108" s="16"/>
      <c r="H108" s="16"/>
      <c r="I108" s="16"/>
      <c r="J108" s="19">
        <v>43</v>
      </c>
    </row>
    <row r="109" spans="1:10">
      <c r="A109" s="13" t="s">
        <v>226</v>
      </c>
      <c r="B109" s="13" t="s">
        <v>22</v>
      </c>
      <c r="C109" s="8" t="s">
        <v>24</v>
      </c>
      <c r="D109" s="17" t="s">
        <v>26</v>
      </c>
      <c r="E109" s="17">
        <v>43311</v>
      </c>
      <c r="F109" s="19"/>
      <c r="G109" s="16"/>
      <c r="H109" s="16"/>
      <c r="I109" s="16"/>
      <c r="J109" s="19">
        <v>29</v>
      </c>
    </row>
    <row r="110" spans="1:10">
      <c r="A110" s="13"/>
      <c r="B110" s="13"/>
      <c r="C110" s="8" t="s">
        <v>23</v>
      </c>
      <c r="D110" s="17">
        <v>43528</v>
      </c>
      <c r="E110" s="17" t="s">
        <v>26</v>
      </c>
      <c r="F110" s="19">
        <v>19</v>
      </c>
      <c r="G110" s="16">
        <v>12</v>
      </c>
      <c r="H110" s="16">
        <v>5</v>
      </c>
      <c r="I110" s="16"/>
      <c r="J110" s="19">
        <v>416</v>
      </c>
    </row>
    <row r="111" spans="1:10">
      <c r="A111" s="13"/>
      <c r="B111" s="13" t="s">
        <v>71</v>
      </c>
      <c r="C111" s="8" t="s">
        <v>52</v>
      </c>
      <c r="D111" s="17">
        <v>41306</v>
      </c>
      <c r="E111" s="17">
        <v>41233</v>
      </c>
      <c r="F111" s="19">
        <v>2681</v>
      </c>
      <c r="G111" s="16"/>
      <c r="H111" s="16"/>
      <c r="I111" s="16"/>
      <c r="J111" s="19">
        <v>43</v>
      </c>
    </row>
    <row r="112" spans="1:10">
      <c r="A112" s="13" t="s">
        <v>230</v>
      </c>
      <c r="B112" s="13" t="s">
        <v>22</v>
      </c>
      <c r="C112" s="8" t="s">
        <v>24</v>
      </c>
      <c r="D112" s="17">
        <v>43185</v>
      </c>
      <c r="E112" s="17" t="s">
        <v>26</v>
      </c>
      <c r="F112" s="19">
        <v>751</v>
      </c>
      <c r="G112" s="16">
        <v>0</v>
      </c>
      <c r="H112" s="16"/>
      <c r="I112" s="16"/>
      <c r="J112" s="19">
        <v>752</v>
      </c>
    </row>
    <row r="113" spans="1:10">
      <c r="A113" s="13" t="s">
        <v>231</v>
      </c>
      <c r="B113" s="13" t="s">
        <v>22</v>
      </c>
      <c r="C113" s="8" t="s">
        <v>23</v>
      </c>
      <c r="D113" s="17" t="s">
        <v>26</v>
      </c>
      <c r="E113" s="17" t="s">
        <v>26</v>
      </c>
      <c r="F113" s="19"/>
      <c r="G113" s="16"/>
      <c r="H113" s="16"/>
      <c r="I113" s="16"/>
      <c r="J113" s="19">
        <v>735</v>
      </c>
    </row>
    <row r="114" spans="1:10">
      <c r="A114" s="13" t="s">
        <v>235</v>
      </c>
      <c r="B114" s="13" t="s">
        <v>22</v>
      </c>
      <c r="C114" s="8" t="s">
        <v>250</v>
      </c>
      <c r="D114" s="17" t="s">
        <v>26</v>
      </c>
      <c r="E114" s="17" t="s">
        <v>26</v>
      </c>
      <c r="F114" s="19"/>
      <c r="G114" s="16"/>
      <c r="H114" s="16"/>
      <c r="I114" s="16"/>
      <c r="J114" s="19">
        <v>332</v>
      </c>
    </row>
    <row r="115" spans="1:10">
      <c r="A115" s="13"/>
      <c r="B115" s="13" t="s">
        <v>71</v>
      </c>
      <c r="C115" s="8" t="s">
        <v>250</v>
      </c>
      <c r="D115" s="17" t="s">
        <v>26</v>
      </c>
      <c r="E115" s="17" t="s">
        <v>26</v>
      </c>
      <c r="F115" s="19">
        <v>486</v>
      </c>
      <c r="G115" s="16"/>
      <c r="H115" s="16"/>
      <c r="I115" s="16"/>
      <c r="J115" s="19">
        <v>490</v>
      </c>
    </row>
    <row r="116" spans="1:10">
      <c r="A116" s="13" t="s">
        <v>237</v>
      </c>
      <c r="B116" s="13" t="s">
        <v>22</v>
      </c>
      <c r="C116" s="8" t="s">
        <v>23</v>
      </c>
      <c r="D116" s="17" t="s">
        <v>26</v>
      </c>
      <c r="E116" s="17" t="s">
        <v>26</v>
      </c>
      <c r="F116" s="19">
        <v>5</v>
      </c>
      <c r="G116" s="16">
        <v>5</v>
      </c>
      <c r="H116" s="16">
        <v>367</v>
      </c>
      <c r="I116" s="16"/>
      <c r="J116" s="19">
        <v>370</v>
      </c>
    </row>
    <row r="117" spans="1:10">
      <c r="A117" s="8" t="s">
        <v>27</v>
      </c>
      <c r="B117" s="8"/>
      <c r="C117" s="8"/>
      <c r="D117" s="8"/>
      <c r="E117" s="8"/>
      <c r="F117" s="19">
        <v>18288</v>
      </c>
      <c r="G117" s="16">
        <v>11982</v>
      </c>
      <c r="H117" s="16">
        <v>5605</v>
      </c>
      <c r="I117" s="16"/>
      <c r="J117" s="19">
        <v>76311</v>
      </c>
    </row>
  </sheetData>
  <conditionalFormatting sqref="B1:E1048576">
    <cfRule type="cellIs" dxfId="78" priority="1" operator="equal">
      <formula>"(blank)"</formula>
    </cfRule>
  </conditionalFormatting>
  <pageMargins left="0.25" right="0.25" top="0.75" bottom="0.75" header="0.3" footer="0.3"/>
  <pageSetup orientation="landscape" horizontalDpi="300" r:id="rId2"/>
  <headerFooter>
    <oddHeader>&amp;C&amp;"-,Bold"&amp;16&amp;U&amp;K01+022Phases Report</oddHeader>
    <oddFooter>&amp;L&amp;9Parklane Phases Report - MHE
Work Accommodation&amp;R&amp;9Generated on &amp;D at: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A45"/>
  <sheetViews>
    <sheetView workbookViewId="0">
      <selection activeCell="C18" sqref="C18"/>
    </sheetView>
  </sheetViews>
  <sheetFormatPr defaultRowHeight="15"/>
  <cols>
    <col min="1" max="1" width="26" customWidth="1"/>
    <col min="2" max="2" width="16.28515625" customWidth="1"/>
    <col min="3" max="3" width="16.85546875" customWidth="1"/>
    <col min="4" max="5" width="11.28515625" customWidth="1"/>
    <col min="6" max="11" width="1.85546875" customWidth="1"/>
    <col min="12" max="12" width="30.28515625" customWidth="1"/>
    <col min="13" max="13" width="12.28515625" customWidth="1"/>
    <col min="14" max="15" width="3.7109375" customWidth="1"/>
    <col min="16" max="16" width="17.7109375" customWidth="1"/>
    <col min="17" max="17" width="12.28515625" customWidth="1"/>
    <col min="18" max="19" width="1.7109375" customWidth="1"/>
    <col min="20" max="20" width="13.140625" bestFit="1" customWidth="1"/>
    <col min="21" max="21" width="12.28515625" customWidth="1"/>
    <col min="22" max="23" width="3.42578125" customWidth="1"/>
    <col min="24" max="24" width="24.28515625" bestFit="1" customWidth="1"/>
    <col min="25" max="25" width="16.28515625" bestFit="1" customWidth="1"/>
    <col min="26" max="26" width="16.85546875" customWidth="1"/>
    <col min="27" max="27" width="11.28515625" customWidth="1"/>
    <col min="28" max="28" width="11.28515625" bestFit="1" customWidth="1"/>
  </cols>
  <sheetData>
    <row r="1" spans="1:27">
      <c r="A1" s="3" t="s">
        <v>94</v>
      </c>
      <c r="B1" t="s">
        <v>32</v>
      </c>
      <c r="L1" s="3" t="s">
        <v>3</v>
      </c>
      <c r="M1" t="s">
        <v>32</v>
      </c>
      <c r="P1" s="3" t="s">
        <v>3</v>
      </c>
      <c r="Q1" t="s">
        <v>32</v>
      </c>
      <c r="T1" s="3" t="s">
        <v>3</v>
      </c>
      <c r="U1" t="s">
        <v>32</v>
      </c>
      <c r="X1" s="3" t="s">
        <v>94</v>
      </c>
      <c r="Y1" t="s">
        <v>32</v>
      </c>
    </row>
    <row r="2" spans="1:27">
      <c r="L2" s="3" t="s">
        <v>94</v>
      </c>
      <c r="M2" t="s">
        <v>32</v>
      </c>
      <c r="P2" s="3" t="s">
        <v>94</v>
      </c>
      <c r="Q2" t="s">
        <v>32</v>
      </c>
      <c r="T2" s="3" t="s">
        <v>94</v>
      </c>
      <c r="U2" t="s">
        <v>32</v>
      </c>
    </row>
    <row r="3" spans="1:27">
      <c r="B3" s="3" t="s">
        <v>25</v>
      </c>
      <c r="Y3" s="3" t="s">
        <v>25</v>
      </c>
    </row>
    <row r="4" spans="1:27">
      <c r="A4" s="3" t="s">
        <v>28</v>
      </c>
      <c r="B4" t="s">
        <v>22</v>
      </c>
      <c r="C4" t="s">
        <v>71</v>
      </c>
      <c r="D4" t="s">
        <v>27</v>
      </c>
      <c r="L4" s="3" t="s">
        <v>29</v>
      </c>
      <c r="M4" t="s">
        <v>59</v>
      </c>
      <c r="P4" s="3" t="s">
        <v>29</v>
      </c>
      <c r="Q4" t="s">
        <v>59</v>
      </c>
      <c r="T4" s="3" t="s">
        <v>29</v>
      </c>
      <c r="U4" t="s">
        <v>59</v>
      </c>
      <c r="X4" s="3" t="s">
        <v>28</v>
      </c>
      <c r="Y4" t="s">
        <v>22</v>
      </c>
      <c r="Z4" t="s">
        <v>71</v>
      </c>
      <c r="AA4" t="s">
        <v>27</v>
      </c>
    </row>
    <row r="5" spans="1:27">
      <c r="A5" s="4" t="s">
        <v>31</v>
      </c>
      <c r="B5" s="21">
        <v>1006.9333333333333</v>
      </c>
      <c r="C5" s="21">
        <v>796</v>
      </c>
      <c r="D5" s="21">
        <v>962.52631578947364</v>
      </c>
      <c r="L5" s="4" t="s">
        <v>79</v>
      </c>
      <c r="M5" s="2">
        <v>63</v>
      </c>
      <c r="P5" s="4" t="s">
        <v>251</v>
      </c>
      <c r="Q5" s="2">
        <v>7</v>
      </c>
      <c r="T5" s="4" t="s">
        <v>24</v>
      </c>
      <c r="U5" s="2">
        <v>16</v>
      </c>
      <c r="X5" s="4" t="s">
        <v>65</v>
      </c>
      <c r="Y5" s="2">
        <v>0</v>
      </c>
      <c r="Z5" s="2">
        <v>0</v>
      </c>
      <c r="AA5" s="2">
        <v>0</v>
      </c>
    </row>
    <row r="6" spans="1:27">
      <c r="A6" s="4" t="s">
        <v>56</v>
      </c>
      <c r="B6" s="21">
        <v>1193.8</v>
      </c>
      <c r="C6" s="21">
        <v>22</v>
      </c>
      <c r="D6" s="21">
        <v>998.5</v>
      </c>
      <c r="L6" s="4" t="s">
        <v>83</v>
      </c>
      <c r="M6" s="2">
        <v>12</v>
      </c>
      <c r="P6" s="4" t="s">
        <v>252</v>
      </c>
      <c r="Q6" s="2">
        <v>10</v>
      </c>
      <c r="T6" s="4" t="s">
        <v>23</v>
      </c>
      <c r="U6" s="2">
        <v>62</v>
      </c>
      <c r="X6" s="4" t="s">
        <v>66</v>
      </c>
      <c r="Y6" s="2">
        <v>0</v>
      </c>
      <c r="Z6" s="2">
        <v>0</v>
      </c>
      <c r="AA6" s="2">
        <v>0</v>
      </c>
    </row>
    <row r="7" spans="1:27">
      <c r="A7" s="4" t="s">
        <v>57</v>
      </c>
      <c r="B7" s="21">
        <v>1120</v>
      </c>
      <c r="C7" s="21">
        <v>5</v>
      </c>
      <c r="D7" s="21">
        <v>934.16666666666663</v>
      </c>
      <c r="L7" s="4" t="s">
        <v>110</v>
      </c>
      <c r="M7" s="2">
        <v>1</v>
      </c>
      <c r="P7" s="4" t="s">
        <v>253</v>
      </c>
      <c r="Q7" s="2">
        <v>8</v>
      </c>
      <c r="T7" s="4" t="s">
        <v>52</v>
      </c>
      <c r="U7" s="2">
        <v>21</v>
      </c>
    </row>
    <row r="8" spans="1:27">
      <c r="A8" s="4" t="s">
        <v>58</v>
      </c>
      <c r="B8" s="21"/>
      <c r="C8" s="21"/>
      <c r="D8" s="21"/>
      <c r="L8" s="4" t="s">
        <v>132</v>
      </c>
      <c r="M8" s="2">
        <v>1</v>
      </c>
      <c r="P8" s="4" t="s">
        <v>254</v>
      </c>
      <c r="Q8" s="2">
        <v>6</v>
      </c>
      <c r="T8" s="4" t="s">
        <v>105</v>
      </c>
      <c r="U8" s="2">
        <v>6</v>
      </c>
    </row>
    <row r="9" spans="1:27">
      <c r="L9" s="4" t="s">
        <v>133</v>
      </c>
      <c r="M9" s="2">
        <v>2</v>
      </c>
      <c r="P9" s="4" t="s">
        <v>255</v>
      </c>
      <c r="Q9" s="2">
        <v>78</v>
      </c>
      <c r="T9" s="4" t="s">
        <v>250</v>
      </c>
      <c r="U9" s="2">
        <v>4</v>
      </c>
    </row>
    <row r="10" spans="1:27">
      <c r="L10" s="4" t="s">
        <v>213</v>
      </c>
      <c r="M10" s="2">
        <v>1</v>
      </c>
      <c r="P10" s="4" t="s">
        <v>27</v>
      </c>
      <c r="Q10" s="2">
        <v>109</v>
      </c>
      <c r="T10" s="4" t="s">
        <v>27</v>
      </c>
      <c r="U10" s="2">
        <v>109</v>
      </c>
    </row>
    <row r="11" spans="1:27">
      <c r="L11" s="4" t="s">
        <v>220</v>
      </c>
      <c r="M11" s="2">
        <v>3</v>
      </c>
    </row>
    <row r="12" spans="1:27">
      <c r="A12" s="3" t="s">
        <v>94</v>
      </c>
      <c r="B12" t="s">
        <v>32</v>
      </c>
      <c r="L12" s="4" t="s">
        <v>27</v>
      </c>
      <c r="M12" s="2">
        <v>83</v>
      </c>
    </row>
    <row r="14" spans="1:27">
      <c r="A14" s="3" t="s">
        <v>30</v>
      </c>
      <c r="B14" s="3" t="s">
        <v>25</v>
      </c>
    </row>
    <row r="15" spans="1:27">
      <c r="A15" s="3" t="s">
        <v>29</v>
      </c>
      <c r="B15" t="s">
        <v>22</v>
      </c>
      <c r="C15" t="s">
        <v>71</v>
      </c>
      <c r="D15" t="s">
        <v>27</v>
      </c>
    </row>
    <row r="16" spans="1:27">
      <c r="A16" s="4" t="s">
        <v>24</v>
      </c>
      <c r="B16" s="21">
        <v>720</v>
      </c>
      <c r="C16" s="21">
        <v>37</v>
      </c>
      <c r="D16" s="21">
        <v>677.3125</v>
      </c>
    </row>
    <row r="17" spans="1:4">
      <c r="A17" s="4" t="s">
        <v>23</v>
      </c>
      <c r="B17" s="21">
        <v>825.76666666666665</v>
      </c>
      <c r="C17" s="21">
        <v>438</v>
      </c>
      <c r="D17" s="21">
        <v>813.25806451612902</v>
      </c>
    </row>
    <row r="18" spans="1:4">
      <c r="A18" s="4" t="s">
        <v>52</v>
      </c>
      <c r="B18" s="21">
        <v>497</v>
      </c>
      <c r="C18" s="21">
        <v>605.29999999999995</v>
      </c>
      <c r="D18" s="21">
        <v>548.57142857142856</v>
      </c>
    </row>
    <row r="19" spans="1:4">
      <c r="A19" s="4" t="s">
        <v>105</v>
      </c>
      <c r="B19" s="21">
        <v>22.5</v>
      </c>
      <c r="C19" s="21">
        <v>26</v>
      </c>
      <c r="D19" s="21">
        <v>24.833333333333332</v>
      </c>
    </row>
    <row r="20" spans="1:4">
      <c r="A20" s="4" t="s">
        <v>250</v>
      </c>
      <c r="B20" s="21">
        <v>332</v>
      </c>
      <c r="C20" s="21">
        <v>1017</v>
      </c>
      <c r="D20" s="21">
        <v>845.75</v>
      </c>
    </row>
    <row r="21" spans="1:4">
      <c r="A21" s="4" t="s">
        <v>27</v>
      </c>
      <c r="B21" s="21">
        <v>743.70786516853934</v>
      </c>
      <c r="C21" s="21">
        <v>506.05</v>
      </c>
      <c r="D21" s="21">
        <v>700.10091743119267</v>
      </c>
    </row>
    <row r="26" spans="1:4">
      <c r="A26" s="3" t="s">
        <v>94</v>
      </c>
      <c r="B26" t="s">
        <v>32</v>
      </c>
    </row>
    <row r="28" spans="1:4">
      <c r="A28" s="3" t="s">
        <v>34</v>
      </c>
      <c r="B28" s="3" t="s">
        <v>25</v>
      </c>
    </row>
    <row r="29" spans="1:4">
      <c r="A29" s="3" t="s">
        <v>29</v>
      </c>
      <c r="B29" t="s">
        <v>22</v>
      </c>
      <c r="C29" t="s">
        <v>71</v>
      </c>
      <c r="D29" t="s">
        <v>27</v>
      </c>
    </row>
    <row r="30" spans="1:4">
      <c r="A30" s="5" t="s">
        <v>239</v>
      </c>
      <c r="B30" s="2">
        <v>2</v>
      </c>
      <c r="C30" s="2">
        <v>1</v>
      </c>
      <c r="D30" s="2">
        <v>3</v>
      </c>
    </row>
    <row r="31" spans="1:4">
      <c r="A31" s="5" t="s">
        <v>240</v>
      </c>
      <c r="B31" s="2">
        <v>5</v>
      </c>
      <c r="C31" s="2"/>
      <c r="D31" s="2">
        <v>5</v>
      </c>
    </row>
    <row r="32" spans="1:4">
      <c r="A32" s="5" t="s">
        <v>241</v>
      </c>
      <c r="B32" s="2">
        <v>11</v>
      </c>
      <c r="C32" s="2">
        <v>3</v>
      </c>
      <c r="D32" s="2">
        <v>14</v>
      </c>
    </row>
    <row r="33" spans="1:4">
      <c r="A33" s="5" t="s">
        <v>242</v>
      </c>
      <c r="B33" s="2">
        <v>10</v>
      </c>
      <c r="C33" s="2">
        <v>1</v>
      </c>
      <c r="D33" s="2">
        <v>11</v>
      </c>
    </row>
    <row r="34" spans="1:4">
      <c r="A34" s="5" t="s">
        <v>243</v>
      </c>
      <c r="B34" s="2">
        <v>19</v>
      </c>
      <c r="C34" s="2">
        <v>1</v>
      </c>
      <c r="D34" s="2">
        <v>20</v>
      </c>
    </row>
    <row r="35" spans="1:4">
      <c r="A35" s="5" t="s">
        <v>244</v>
      </c>
      <c r="B35" s="2">
        <v>14</v>
      </c>
      <c r="C35" s="2">
        <v>1</v>
      </c>
      <c r="D35" s="2">
        <v>15</v>
      </c>
    </row>
    <row r="36" spans="1:4">
      <c r="A36" s="5" t="s">
        <v>245</v>
      </c>
      <c r="B36" s="2">
        <v>4</v>
      </c>
      <c r="C36" s="2">
        <v>1</v>
      </c>
      <c r="D36" s="2">
        <v>5</v>
      </c>
    </row>
    <row r="37" spans="1:4">
      <c r="A37" s="5" t="s">
        <v>246</v>
      </c>
      <c r="B37" s="2">
        <v>6</v>
      </c>
      <c r="C37" s="2">
        <v>1</v>
      </c>
      <c r="D37" s="2">
        <v>7</v>
      </c>
    </row>
    <row r="38" spans="1:4">
      <c r="A38" s="5" t="s">
        <v>247</v>
      </c>
      <c r="B38" s="2">
        <v>1</v>
      </c>
      <c r="C38" s="2"/>
      <c r="D38" s="2">
        <v>1</v>
      </c>
    </row>
    <row r="39" spans="1:4">
      <c r="A39" s="5" t="s">
        <v>248</v>
      </c>
      <c r="B39" s="2">
        <v>1</v>
      </c>
      <c r="C39" s="2">
        <v>3</v>
      </c>
      <c r="D39" s="2">
        <v>4</v>
      </c>
    </row>
    <row r="40" spans="1:4">
      <c r="A40" s="5" t="s">
        <v>249</v>
      </c>
      <c r="B40" s="2">
        <v>2</v>
      </c>
      <c r="C40" s="2">
        <v>3</v>
      </c>
      <c r="D40" s="2">
        <v>5</v>
      </c>
    </row>
    <row r="41" spans="1:4">
      <c r="A41" s="5" t="s">
        <v>92</v>
      </c>
      <c r="B41" s="2">
        <v>1</v>
      </c>
      <c r="C41" s="2">
        <v>1</v>
      </c>
      <c r="D41" s="2">
        <v>2</v>
      </c>
    </row>
    <row r="42" spans="1:4">
      <c r="A42" s="5" t="s">
        <v>33</v>
      </c>
      <c r="B42" s="2">
        <v>5</v>
      </c>
      <c r="C42" s="2">
        <v>2</v>
      </c>
      <c r="D42" s="2">
        <v>7</v>
      </c>
    </row>
    <row r="43" spans="1:4">
      <c r="A43" s="5" t="s">
        <v>93</v>
      </c>
      <c r="B43" s="2">
        <v>5</v>
      </c>
      <c r="C43" s="2">
        <v>2</v>
      </c>
      <c r="D43" s="2">
        <v>7</v>
      </c>
    </row>
    <row r="44" spans="1:4">
      <c r="A44" s="5" t="s">
        <v>101</v>
      </c>
      <c r="B44" s="2">
        <v>3</v>
      </c>
      <c r="C44" s="2"/>
      <c r="D44" s="2">
        <v>3</v>
      </c>
    </row>
    <row r="45" spans="1:4">
      <c r="A45" s="5" t="s">
        <v>27</v>
      </c>
      <c r="B45" s="2">
        <v>89</v>
      </c>
      <c r="C45" s="2">
        <v>20</v>
      </c>
      <c r="D45" s="2">
        <v>109</v>
      </c>
    </row>
  </sheetData>
  <pageMargins left="0.7" right="0.7" top="0.75" bottom="0.75" header="0.3" footer="0.3"/>
  <pageSetup orientation="portrait" horizontalDpi="300" verticalDpi="1200" r:id="rId8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AI110"/>
  <sheetViews>
    <sheetView workbookViewId="0">
      <selection activeCell="I115" sqref="I115"/>
    </sheetView>
  </sheetViews>
  <sheetFormatPr defaultRowHeight="15"/>
  <cols>
    <col min="1" max="1" width="29.140625" bestFit="1" customWidth="1"/>
    <col min="2" max="2" width="23.5703125" bestFit="1" customWidth="1"/>
    <col min="3" max="3" width="20.42578125" bestFit="1" customWidth="1"/>
    <col min="4" max="4" width="16.85546875" bestFit="1" customWidth="1"/>
    <col min="5" max="5" width="12.7109375" bestFit="1" customWidth="1"/>
    <col min="6" max="6" width="17.7109375" bestFit="1" customWidth="1"/>
    <col min="7" max="7" width="17.5703125" bestFit="1" customWidth="1"/>
    <col min="8" max="8" width="29.5703125" style="2" customWidth="1"/>
    <col min="9" max="9" width="19.85546875" customWidth="1"/>
    <col min="10" max="10" width="17.7109375" customWidth="1"/>
    <col min="11" max="11" width="9.7109375" bestFit="1" customWidth="1"/>
    <col min="12" max="12" width="11.5703125" customWidth="1"/>
    <col min="13" max="13" width="25.5703125" bestFit="1" customWidth="1"/>
    <col min="14" max="14" width="17.5703125" bestFit="1" customWidth="1"/>
    <col min="15" max="15" width="24.5703125" bestFit="1" customWidth="1"/>
    <col min="16" max="16" width="22.42578125" bestFit="1" customWidth="1"/>
    <col min="17" max="17" width="14.85546875" customWidth="1"/>
    <col min="18" max="18" width="30.28515625" bestFit="1" customWidth="1"/>
    <col min="19" max="19" width="21.140625" bestFit="1" customWidth="1"/>
    <col min="20" max="20" width="19.85546875" bestFit="1" customWidth="1"/>
    <col min="21" max="21" width="17.5703125" customWidth="1"/>
    <col min="22" max="22" width="18.140625" bestFit="1" customWidth="1"/>
    <col min="23" max="23" width="19.85546875" customWidth="1"/>
    <col min="24" max="24" width="17.5703125" customWidth="1"/>
    <col min="25" max="25" width="18.140625" customWidth="1"/>
    <col min="26" max="26" width="19.85546875" customWidth="1"/>
    <col min="27" max="27" width="17.5703125" customWidth="1"/>
    <col min="28" max="28" width="18.140625" customWidth="1"/>
    <col min="29" max="29" width="19.85546875" customWidth="1"/>
    <col min="30" max="30" width="17.5703125" customWidth="1"/>
    <col min="31" max="31" width="18.140625" customWidth="1"/>
    <col min="32" max="32" width="81.140625" bestFit="1" customWidth="1"/>
    <col min="33" max="33" width="4.28515625" customWidth="1"/>
    <col min="34" max="34" width="15.85546875" bestFit="1" customWidth="1"/>
    <col min="35" max="35" width="23.5703125" bestFit="1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38</v>
      </c>
      <c r="I1" t="s">
        <v>39</v>
      </c>
      <c r="J1" t="s">
        <v>40</v>
      </c>
      <c r="K1" t="s">
        <v>41</v>
      </c>
      <c r="L1" t="s">
        <v>42</v>
      </c>
      <c r="M1" t="s">
        <v>43</v>
      </c>
      <c r="N1" t="s">
        <v>44</v>
      </c>
      <c r="O1" t="s">
        <v>45</v>
      </c>
      <c r="P1" t="s">
        <v>7</v>
      </c>
      <c r="Q1" t="s">
        <v>46</v>
      </c>
      <c r="R1" t="s">
        <v>47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48</v>
      </c>
      <c r="AG1" t="s">
        <v>21</v>
      </c>
      <c r="AH1" t="s">
        <v>94</v>
      </c>
      <c r="AI1" t="s">
        <v>104</v>
      </c>
    </row>
    <row r="2" spans="1:35">
      <c r="A2" t="s">
        <v>181</v>
      </c>
      <c r="B2" t="s">
        <v>75</v>
      </c>
      <c r="D2" t="s">
        <v>22</v>
      </c>
      <c r="E2" t="s">
        <v>52</v>
      </c>
      <c r="F2" s="1">
        <v>39511</v>
      </c>
      <c r="G2" s="1">
        <v>39461</v>
      </c>
      <c r="H2" s="2" t="s">
        <v>182</v>
      </c>
      <c r="I2" s="1"/>
      <c r="K2" s="1"/>
      <c r="M2" s="1">
        <v>39582</v>
      </c>
      <c r="N2" t="s">
        <v>183</v>
      </c>
      <c r="O2" t="s">
        <v>251</v>
      </c>
      <c r="P2" s="1">
        <v>39582</v>
      </c>
      <c r="Q2" t="s">
        <v>183</v>
      </c>
      <c r="R2" t="s">
        <v>133</v>
      </c>
      <c r="S2">
        <v>72</v>
      </c>
      <c r="AG2">
        <v>65</v>
      </c>
      <c r="AH2" t="s">
        <v>100</v>
      </c>
      <c r="AI2" t="s">
        <v>75</v>
      </c>
    </row>
    <row r="3" spans="1:35">
      <c r="A3" t="s">
        <v>142</v>
      </c>
      <c r="B3" t="s">
        <v>75</v>
      </c>
      <c r="C3" t="s">
        <v>73</v>
      </c>
      <c r="D3" t="s">
        <v>71</v>
      </c>
      <c r="E3" t="s">
        <v>52</v>
      </c>
      <c r="F3" s="1">
        <v>38936</v>
      </c>
      <c r="G3" s="1">
        <v>38929</v>
      </c>
      <c r="I3" s="1"/>
      <c r="M3" s="1">
        <v>40543</v>
      </c>
      <c r="N3" t="s">
        <v>149</v>
      </c>
      <c r="O3" t="s">
        <v>251</v>
      </c>
      <c r="P3" s="1"/>
      <c r="Q3">
        <v>0</v>
      </c>
      <c r="S3">
        <v>4959</v>
      </c>
      <c r="AG3">
        <v>18</v>
      </c>
      <c r="AH3" t="s">
        <v>100</v>
      </c>
      <c r="AI3" t="s">
        <v>75</v>
      </c>
    </row>
    <row r="4" spans="1:35">
      <c r="A4" t="s">
        <v>80</v>
      </c>
      <c r="B4" t="s">
        <v>75</v>
      </c>
      <c r="C4" t="s">
        <v>73</v>
      </c>
      <c r="D4" t="s">
        <v>22</v>
      </c>
      <c r="E4" t="s">
        <v>23</v>
      </c>
      <c r="F4" s="1">
        <v>39034</v>
      </c>
      <c r="G4" s="1">
        <v>38306</v>
      </c>
      <c r="H4" s="2">
        <v>25111501</v>
      </c>
      <c r="I4" s="1"/>
      <c r="M4" s="1">
        <v>40543</v>
      </c>
      <c r="N4" t="s">
        <v>150</v>
      </c>
      <c r="O4" t="s">
        <v>251</v>
      </c>
      <c r="P4" s="1"/>
      <c r="Q4">
        <v>0</v>
      </c>
      <c r="S4">
        <v>4861</v>
      </c>
      <c r="AG4">
        <v>9</v>
      </c>
      <c r="AH4" t="s">
        <v>96</v>
      </c>
      <c r="AI4" t="s">
        <v>75</v>
      </c>
    </row>
    <row r="5" spans="1:35">
      <c r="A5" t="s">
        <v>125</v>
      </c>
      <c r="B5" t="s">
        <v>75</v>
      </c>
      <c r="C5" t="s">
        <v>126</v>
      </c>
      <c r="D5" t="s">
        <v>22</v>
      </c>
      <c r="E5" t="s">
        <v>23</v>
      </c>
      <c r="F5" s="1">
        <v>39393</v>
      </c>
      <c r="G5" s="1">
        <v>39370</v>
      </c>
      <c r="H5" s="2">
        <v>27101501</v>
      </c>
      <c r="I5" s="1"/>
      <c r="K5" s="1"/>
      <c r="M5" s="1"/>
      <c r="N5">
        <v>0</v>
      </c>
      <c r="O5" t="s">
        <v>251</v>
      </c>
      <c r="P5" s="1"/>
      <c r="Q5">
        <v>0</v>
      </c>
      <c r="S5">
        <v>4502</v>
      </c>
      <c r="AG5">
        <v>45</v>
      </c>
      <c r="AH5" t="s">
        <v>96</v>
      </c>
      <c r="AI5" t="s">
        <v>75</v>
      </c>
    </row>
    <row r="6" spans="1:35">
      <c r="A6" t="s">
        <v>175</v>
      </c>
      <c r="B6" t="s">
        <v>75</v>
      </c>
      <c r="C6" t="s">
        <v>176</v>
      </c>
      <c r="D6" t="s">
        <v>22</v>
      </c>
      <c r="E6" t="s">
        <v>52</v>
      </c>
      <c r="F6" s="1">
        <v>38749</v>
      </c>
      <c r="G6" s="1">
        <v>37987</v>
      </c>
      <c r="H6" s="2" t="s">
        <v>186</v>
      </c>
      <c r="I6" s="1"/>
      <c r="K6" s="1"/>
      <c r="M6" s="1">
        <v>40543</v>
      </c>
      <c r="N6" t="s">
        <v>187</v>
      </c>
      <c r="O6" t="s">
        <v>251</v>
      </c>
      <c r="P6" s="1"/>
      <c r="Q6">
        <v>0</v>
      </c>
      <c r="S6">
        <v>5146</v>
      </c>
      <c r="AG6">
        <v>7</v>
      </c>
      <c r="AH6" t="s">
        <v>97</v>
      </c>
      <c r="AI6" t="s">
        <v>75</v>
      </c>
    </row>
    <row r="7" spans="1:35">
      <c r="A7" t="s">
        <v>113</v>
      </c>
      <c r="B7" t="s">
        <v>114</v>
      </c>
      <c r="D7" t="s">
        <v>22</v>
      </c>
      <c r="E7" t="s">
        <v>24</v>
      </c>
      <c r="F7" s="1">
        <v>40680</v>
      </c>
      <c r="G7" s="1">
        <v>40680</v>
      </c>
      <c r="I7" s="1"/>
      <c r="K7" s="1"/>
      <c r="M7" s="1"/>
      <c r="N7">
        <v>0</v>
      </c>
      <c r="O7" t="s">
        <v>251</v>
      </c>
      <c r="P7" s="1"/>
      <c r="Q7" t="s">
        <v>203</v>
      </c>
      <c r="S7">
        <v>3215</v>
      </c>
      <c r="T7">
        <v>2985</v>
      </c>
      <c r="U7" t="s">
        <v>51</v>
      </c>
      <c r="V7" t="s">
        <v>51</v>
      </c>
      <c r="W7">
        <v>2961</v>
      </c>
      <c r="X7" t="s">
        <v>51</v>
      </c>
      <c r="Y7" t="s">
        <v>51</v>
      </c>
      <c r="AG7">
        <v>5</v>
      </c>
      <c r="AI7" t="s">
        <v>114</v>
      </c>
    </row>
    <row r="8" spans="1:35">
      <c r="A8" t="s">
        <v>130</v>
      </c>
      <c r="B8" t="s">
        <v>75</v>
      </c>
      <c r="C8" t="s">
        <v>131</v>
      </c>
      <c r="D8" t="s">
        <v>71</v>
      </c>
      <c r="E8" t="s">
        <v>105</v>
      </c>
      <c r="F8" s="1">
        <v>38596</v>
      </c>
      <c r="G8" s="1">
        <v>38537</v>
      </c>
      <c r="I8" s="1"/>
      <c r="K8" s="1"/>
      <c r="M8" s="1">
        <v>38625</v>
      </c>
      <c r="N8" t="s">
        <v>61</v>
      </c>
      <c r="O8" t="s">
        <v>251</v>
      </c>
      <c r="P8" s="1">
        <v>38625</v>
      </c>
      <c r="Q8" t="s">
        <v>61</v>
      </c>
      <c r="R8" t="s">
        <v>133</v>
      </c>
      <c r="S8">
        <v>30</v>
      </c>
      <c r="AG8">
        <v>4</v>
      </c>
      <c r="AH8" t="s">
        <v>96</v>
      </c>
      <c r="AI8" t="s">
        <v>75</v>
      </c>
    </row>
    <row r="9" spans="1:35">
      <c r="A9" t="s">
        <v>136</v>
      </c>
      <c r="B9" t="s">
        <v>75</v>
      </c>
      <c r="C9" t="s">
        <v>137</v>
      </c>
      <c r="D9" t="s">
        <v>22</v>
      </c>
      <c r="E9" t="s">
        <v>24</v>
      </c>
      <c r="F9" s="1">
        <v>38663</v>
      </c>
      <c r="G9" s="1">
        <v>38182</v>
      </c>
      <c r="H9" s="2">
        <v>25110701</v>
      </c>
      <c r="I9" s="1"/>
      <c r="K9" s="1"/>
      <c r="M9" s="1">
        <v>40543</v>
      </c>
      <c r="N9" t="s">
        <v>139</v>
      </c>
      <c r="O9" t="s">
        <v>252</v>
      </c>
      <c r="P9" s="1"/>
      <c r="Q9">
        <v>0</v>
      </c>
      <c r="S9">
        <v>5232</v>
      </c>
      <c r="AG9">
        <v>21</v>
      </c>
      <c r="AH9" t="s">
        <v>100</v>
      </c>
      <c r="AI9" t="s">
        <v>75</v>
      </c>
    </row>
    <row r="10" spans="1:35">
      <c r="A10" t="s">
        <v>151</v>
      </c>
      <c r="B10" t="s">
        <v>75</v>
      </c>
      <c r="C10" t="s">
        <v>152</v>
      </c>
      <c r="D10" t="s">
        <v>22</v>
      </c>
      <c r="E10" t="s">
        <v>23</v>
      </c>
      <c r="F10" s="1">
        <v>38929</v>
      </c>
      <c r="G10" s="1">
        <v>38901</v>
      </c>
      <c r="I10" s="1"/>
      <c r="M10" s="1">
        <v>38953</v>
      </c>
      <c r="N10" t="s">
        <v>60</v>
      </c>
      <c r="O10" t="s">
        <v>252</v>
      </c>
      <c r="P10" s="1">
        <v>38953</v>
      </c>
      <c r="Q10" t="s">
        <v>60</v>
      </c>
      <c r="R10" t="s">
        <v>79</v>
      </c>
      <c r="S10">
        <v>25</v>
      </c>
      <c r="AG10">
        <v>60</v>
      </c>
      <c r="AH10" t="s">
        <v>96</v>
      </c>
      <c r="AI10" t="s">
        <v>75</v>
      </c>
    </row>
    <row r="11" spans="1:35">
      <c r="A11" t="s">
        <v>76</v>
      </c>
      <c r="B11" t="s">
        <v>75</v>
      </c>
      <c r="C11" t="s">
        <v>49</v>
      </c>
      <c r="D11" t="s">
        <v>22</v>
      </c>
      <c r="E11" t="s">
        <v>24</v>
      </c>
      <c r="F11" s="1">
        <v>39153</v>
      </c>
      <c r="G11" s="1">
        <v>39087</v>
      </c>
      <c r="H11" s="2">
        <v>27010501</v>
      </c>
      <c r="I11" s="1"/>
      <c r="M11" s="1">
        <v>39178</v>
      </c>
      <c r="N11" t="s">
        <v>61</v>
      </c>
      <c r="O11" t="s">
        <v>252</v>
      </c>
      <c r="P11" s="1">
        <v>39178</v>
      </c>
      <c r="Q11" t="s">
        <v>61</v>
      </c>
      <c r="R11" t="s">
        <v>79</v>
      </c>
      <c r="S11">
        <v>26</v>
      </c>
      <c r="AF11" t="s">
        <v>159</v>
      </c>
      <c r="AG11">
        <v>66</v>
      </c>
      <c r="AH11" t="s">
        <v>95</v>
      </c>
      <c r="AI11" t="s">
        <v>75</v>
      </c>
    </row>
    <row r="12" spans="1:35">
      <c r="A12" t="s">
        <v>174</v>
      </c>
      <c r="B12" t="s">
        <v>75</v>
      </c>
      <c r="C12" t="s">
        <v>73</v>
      </c>
      <c r="D12" t="s">
        <v>22</v>
      </c>
      <c r="E12" t="s">
        <v>23</v>
      </c>
      <c r="F12" s="1">
        <v>39401</v>
      </c>
      <c r="G12" s="1">
        <v>39399</v>
      </c>
      <c r="H12" s="2">
        <v>27111301</v>
      </c>
      <c r="I12" s="1"/>
      <c r="K12" s="1"/>
      <c r="M12" s="1">
        <v>39414</v>
      </c>
      <c r="N12" t="s">
        <v>88</v>
      </c>
      <c r="O12" t="s">
        <v>252</v>
      </c>
      <c r="P12" s="1"/>
      <c r="Q12">
        <v>0</v>
      </c>
      <c r="S12">
        <v>4494</v>
      </c>
      <c r="AG12">
        <v>41</v>
      </c>
      <c r="AH12" t="s">
        <v>96</v>
      </c>
      <c r="AI12" t="s">
        <v>75</v>
      </c>
    </row>
    <row r="13" spans="1:35">
      <c r="A13" t="s">
        <v>181</v>
      </c>
      <c r="B13" t="s">
        <v>75</v>
      </c>
      <c r="D13" t="s">
        <v>22</v>
      </c>
      <c r="E13" t="s">
        <v>23</v>
      </c>
      <c r="F13" s="1">
        <v>39583</v>
      </c>
      <c r="G13" s="1">
        <v>38407</v>
      </c>
      <c r="H13" s="2">
        <v>25022402</v>
      </c>
      <c r="I13" s="1"/>
      <c r="K13" s="1"/>
      <c r="M13" s="1">
        <v>40543</v>
      </c>
      <c r="N13" t="s">
        <v>189</v>
      </c>
      <c r="O13" t="s">
        <v>252</v>
      </c>
      <c r="P13" s="1"/>
      <c r="Q13">
        <v>0</v>
      </c>
      <c r="S13">
        <v>4312</v>
      </c>
      <c r="AG13">
        <v>65</v>
      </c>
      <c r="AH13" t="s">
        <v>100</v>
      </c>
      <c r="AI13" t="s">
        <v>75</v>
      </c>
    </row>
    <row r="14" spans="1:35">
      <c r="A14" t="s">
        <v>204</v>
      </c>
      <c r="B14" t="s">
        <v>75</v>
      </c>
      <c r="C14" t="s">
        <v>205</v>
      </c>
      <c r="D14" t="s">
        <v>22</v>
      </c>
      <c r="E14" t="s">
        <v>23</v>
      </c>
      <c r="F14" s="1">
        <v>41061</v>
      </c>
      <c r="G14" s="1">
        <v>39930</v>
      </c>
      <c r="H14" s="2">
        <v>29042701</v>
      </c>
      <c r="I14" s="1"/>
      <c r="K14" s="1">
        <v>41061</v>
      </c>
      <c r="M14" s="1"/>
      <c r="N14">
        <v>0</v>
      </c>
      <c r="O14" t="s">
        <v>252</v>
      </c>
      <c r="P14" s="1"/>
      <c r="Q14">
        <v>0</v>
      </c>
      <c r="S14">
        <v>2834</v>
      </c>
      <c r="AG14">
        <v>87</v>
      </c>
      <c r="AH14" t="s">
        <v>97</v>
      </c>
      <c r="AI14" t="s">
        <v>75</v>
      </c>
    </row>
    <row r="15" spans="1:35">
      <c r="A15" t="s">
        <v>153</v>
      </c>
      <c r="B15" t="s">
        <v>154</v>
      </c>
      <c r="C15" t="s">
        <v>155</v>
      </c>
      <c r="D15" t="s">
        <v>71</v>
      </c>
      <c r="E15" t="s">
        <v>24</v>
      </c>
      <c r="F15" s="1">
        <v>42303</v>
      </c>
      <c r="G15" s="1">
        <v>42100</v>
      </c>
      <c r="I15" s="1"/>
      <c r="K15" s="1"/>
      <c r="M15" s="1">
        <v>42335</v>
      </c>
      <c r="N15" t="s">
        <v>209</v>
      </c>
      <c r="O15" t="s">
        <v>252</v>
      </c>
      <c r="P15" s="1">
        <v>42339</v>
      </c>
      <c r="Q15" t="s">
        <v>98</v>
      </c>
      <c r="R15" t="s">
        <v>79</v>
      </c>
      <c r="S15">
        <v>37</v>
      </c>
      <c r="AG15">
        <v>59</v>
      </c>
      <c r="AH15" t="s">
        <v>156</v>
      </c>
      <c r="AI15" t="s">
        <v>154</v>
      </c>
    </row>
    <row r="16" spans="1:35">
      <c r="A16" t="s">
        <v>81</v>
      </c>
      <c r="B16" t="s">
        <v>210</v>
      </c>
      <c r="C16" t="s">
        <v>211</v>
      </c>
      <c r="D16" t="s">
        <v>71</v>
      </c>
      <c r="E16" t="s">
        <v>52</v>
      </c>
      <c r="F16" s="1">
        <v>42408</v>
      </c>
      <c r="G16" s="1">
        <v>42121</v>
      </c>
      <c r="I16" s="1"/>
      <c r="K16" s="1"/>
      <c r="M16" s="1"/>
      <c r="N16">
        <v>0</v>
      </c>
      <c r="O16" t="s">
        <v>252</v>
      </c>
      <c r="P16" s="1">
        <v>42522</v>
      </c>
      <c r="Q16" t="s">
        <v>212</v>
      </c>
      <c r="R16" t="s">
        <v>83</v>
      </c>
      <c r="S16">
        <v>115</v>
      </c>
      <c r="AG16">
        <v>115</v>
      </c>
      <c r="AH16" t="s">
        <v>96</v>
      </c>
      <c r="AI16" t="s">
        <v>210</v>
      </c>
    </row>
    <row r="17" spans="1:35">
      <c r="A17" t="s">
        <v>69</v>
      </c>
      <c r="B17" t="s">
        <v>143</v>
      </c>
      <c r="C17" t="s">
        <v>70</v>
      </c>
      <c r="D17" t="s">
        <v>22</v>
      </c>
      <c r="E17" t="s">
        <v>24</v>
      </c>
      <c r="F17" s="1">
        <v>38887</v>
      </c>
      <c r="G17" s="1">
        <v>38747</v>
      </c>
      <c r="H17" s="2">
        <v>25012102</v>
      </c>
      <c r="I17" s="1"/>
      <c r="K17" s="1"/>
      <c r="M17" s="1">
        <v>38898</v>
      </c>
      <c r="N17" t="s">
        <v>88</v>
      </c>
      <c r="O17" t="s">
        <v>252</v>
      </c>
      <c r="P17" s="1">
        <v>38898</v>
      </c>
      <c r="Q17" t="s">
        <v>88</v>
      </c>
      <c r="R17" t="s">
        <v>79</v>
      </c>
      <c r="S17">
        <v>12</v>
      </c>
      <c r="AG17">
        <v>46</v>
      </c>
      <c r="AH17" t="s">
        <v>95</v>
      </c>
      <c r="AI17" t="s">
        <v>143</v>
      </c>
    </row>
    <row r="18" spans="1:35">
      <c r="A18" t="s">
        <v>107</v>
      </c>
      <c r="B18" t="s">
        <v>108</v>
      </c>
      <c r="C18" t="s">
        <v>109</v>
      </c>
      <c r="D18" t="s">
        <v>71</v>
      </c>
      <c r="E18" t="s">
        <v>52</v>
      </c>
      <c r="F18" s="1">
        <v>37742</v>
      </c>
      <c r="G18" s="1">
        <v>37712</v>
      </c>
      <c r="K18" s="1"/>
      <c r="M18" s="1">
        <v>37773</v>
      </c>
      <c r="N18" t="s">
        <v>61</v>
      </c>
      <c r="O18" t="s">
        <v>252</v>
      </c>
      <c r="P18" s="1">
        <v>37761</v>
      </c>
      <c r="Q18" t="s">
        <v>60</v>
      </c>
      <c r="R18" t="s">
        <v>110</v>
      </c>
      <c r="S18">
        <v>20</v>
      </c>
      <c r="AG18">
        <v>3</v>
      </c>
      <c r="AH18" t="s">
        <v>100</v>
      </c>
      <c r="AI18" t="s">
        <v>108</v>
      </c>
    </row>
    <row r="19" spans="1:35">
      <c r="A19" t="s">
        <v>121</v>
      </c>
      <c r="B19" t="s">
        <v>75</v>
      </c>
      <c r="C19" t="s">
        <v>73</v>
      </c>
      <c r="D19" t="s">
        <v>22</v>
      </c>
      <c r="E19" t="s">
        <v>23</v>
      </c>
      <c r="F19" s="1">
        <v>39504</v>
      </c>
      <c r="G19" s="1">
        <v>38670</v>
      </c>
      <c r="H19" s="2">
        <v>25111410</v>
      </c>
      <c r="I19" s="1"/>
      <c r="K19" s="1"/>
      <c r="M19" s="1">
        <v>39531</v>
      </c>
      <c r="N19" t="s">
        <v>61</v>
      </c>
      <c r="O19" t="s">
        <v>253</v>
      </c>
      <c r="P19" s="1">
        <v>39531</v>
      </c>
      <c r="Q19" t="s">
        <v>61</v>
      </c>
      <c r="R19" t="s">
        <v>79</v>
      </c>
      <c r="S19">
        <v>28</v>
      </c>
      <c r="AG19">
        <v>6</v>
      </c>
      <c r="AH19" t="s">
        <v>97</v>
      </c>
      <c r="AI19" t="s">
        <v>75</v>
      </c>
    </row>
    <row r="20" spans="1:35">
      <c r="A20" t="s">
        <v>121</v>
      </c>
      <c r="B20" t="s">
        <v>75</v>
      </c>
      <c r="C20" t="s">
        <v>73</v>
      </c>
      <c r="D20" t="s">
        <v>22</v>
      </c>
      <c r="E20" t="s">
        <v>52</v>
      </c>
      <c r="F20" s="1">
        <v>39111</v>
      </c>
      <c r="G20" s="1">
        <v>39027</v>
      </c>
      <c r="H20" s="2" t="s">
        <v>158</v>
      </c>
      <c r="I20" s="1"/>
      <c r="M20" s="1">
        <v>39122</v>
      </c>
      <c r="N20" t="s">
        <v>88</v>
      </c>
      <c r="O20" t="s">
        <v>253</v>
      </c>
      <c r="P20" s="1">
        <v>39122</v>
      </c>
      <c r="Q20" t="s">
        <v>88</v>
      </c>
      <c r="R20" t="s">
        <v>79</v>
      </c>
      <c r="S20">
        <v>12</v>
      </c>
      <c r="AG20">
        <v>6</v>
      </c>
      <c r="AH20" t="s">
        <v>97</v>
      </c>
      <c r="AI20" t="s">
        <v>75</v>
      </c>
    </row>
    <row r="21" spans="1:35">
      <c r="A21" t="s">
        <v>160</v>
      </c>
      <c r="B21" t="s">
        <v>75</v>
      </c>
      <c r="C21" t="s">
        <v>152</v>
      </c>
      <c r="D21" t="s">
        <v>22</v>
      </c>
      <c r="E21" t="s">
        <v>52</v>
      </c>
      <c r="F21" s="1">
        <v>39160</v>
      </c>
      <c r="G21" s="1">
        <v>39125</v>
      </c>
      <c r="H21" s="2" t="s">
        <v>161</v>
      </c>
      <c r="I21" s="1"/>
      <c r="K21" s="1"/>
      <c r="M21" s="1">
        <v>39185</v>
      </c>
      <c r="N21" t="s">
        <v>61</v>
      </c>
      <c r="O21" t="s">
        <v>253</v>
      </c>
      <c r="P21" s="1">
        <v>39185</v>
      </c>
      <c r="Q21" t="s">
        <v>61</v>
      </c>
      <c r="R21" t="s">
        <v>79</v>
      </c>
      <c r="S21">
        <v>26</v>
      </c>
      <c r="AG21">
        <v>61</v>
      </c>
      <c r="AH21" t="s">
        <v>96</v>
      </c>
      <c r="AI21" t="s">
        <v>75</v>
      </c>
    </row>
    <row r="22" spans="1:35">
      <c r="A22" t="s">
        <v>153</v>
      </c>
      <c r="B22" t="s">
        <v>154</v>
      </c>
      <c r="C22" t="s">
        <v>155</v>
      </c>
      <c r="D22" t="s">
        <v>22</v>
      </c>
      <c r="E22" t="s">
        <v>105</v>
      </c>
      <c r="F22" s="1">
        <v>39209</v>
      </c>
      <c r="G22" s="1">
        <v>39153</v>
      </c>
      <c r="H22" s="2" t="s">
        <v>134</v>
      </c>
      <c r="K22" s="1"/>
      <c r="M22" s="1">
        <v>39234</v>
      </c>
      <c r="N22" t="s">
        <v>61</v>
      </c>
      <c r="O22" t="s">
        <v>253</v>
      </c>
      <c r="P22" s="1">
        <v>39234</v>
      </c>
      <c r="Q22" t="s">
        <v>61</v>
      </c>
      <c r="R22" t="s">
        <v>79</v>
      </c>
      <c r="S22">
        <v>26</v>
      </c>
      <c r="AG22">
        <v>59</v>
      </c>
      <c r="AH22" t="s">
        <v>156</v>
      </c>
      <c r="AI22" t="s">
        <v>154</v>
      </c>
    </row>
    <row r="23" spans="1:35">
      <c r="A23" t="s">
        <v>113</v>
      </c>
      <c r="B23" t="s">
        <v>114</v>
      </c>
      <c r="D23" t="s">
        <v>22</v>
      </c>
      <c r="E23" t="s">
        <v>52</v>
      </c>
      <c r="F23" s="1">
        <v>39531</v>
      </c>
      <c r="G23" s="1">
        <v>39489</v>
      </c>
      <c r="H23" s="2" t="s">
        <v>188</v>
      </c>
      <c r="I23" s="1"/>
      <c r="K23" s="1"/>
      <c r="M23" s="1">
        <v>39556</v>
      </c>
      <c r="N23" t="s">
        <v>61</v>
      </c>
      <c r="O23" t="s">
        <v>253</v>
      </c>
      <c r="P23" s="1">
        <v>39556</v>
      </c>
      <c r="Q23" t="s">
        <v>61</v>
      </c>
      <c r="R23" t="s">
        <v>79</v>
      </c>
      <c r="S23">
        <v>26</v>
      </c>
      <c r="AG23">
        <v>5</v>
      </c>
      <c r="AI23" t="s">
        <v>114</v>
      </c>
    </row>
    <row r="24" spans="1:35">
      <c r="A24" t="s">
        <v>194</v>
      </c>
      <c r="B24" t="s">
        <v>195</v>
      </c>
      <c r="C24" t="s">
        <v>73</v>
      </c>
      <c r="D24" t="s">
        <v>71</v>
      </c>
      <c r="E24" t="s">
        <v>105</v>
      </c>
      <c r="F24" s="1">
        <v>39741</v>
      </c>
      <c r="G24" s="1">
        <v>39664</v>
      </c>
      <c r="H24" s="2" t="s">
        <v>134</v>
      </c>
      <c r="I24" s="1"/>
      <c r="K24" s="1"/>
      <c r="M24" s="1">
        <v>39752</v>
      </c>
      <c r="N24" t="s">
        <v>88</v>
      </c>
      <c r="O24" t="s">
        <v>253</v>
      </c>
      <c r="P24" s="1">
        <v>39752</v>
      </c>
      <c r="Q24" t="s">
        <v>88</v>
      </c>
      <c r="R24" t="s">
        <v>79</v>
      </c>
      <c r="S24">
        <v>12</v>
      </c>
      <c r="AG24">
        <v>74</v>
      </c>
      <c r="AH24" t="s">
        <v>96</v>
      </c>
      <c r="AI24" t="s">
        <v>195</v>
      </c>
    </row>
    <row r="25" spans="1:35">
      <c r="A25" t="s">
        <v>196</v>
      </c>
      <c r="B25" t="s">
        <v>75</v>
      </c>
      <c r="C25" t="s">
        <v>73</v>
      </c>
      <c r="D25" t="s">
        <v>71</v>
      </c>
      <c r="E25" t="s">
        <v>52</v>
      </c>
      <c r="F25" s="1">
        <v>39909</v>
      </c>
      <c r="G25" s="1">
        <v>39888</v>
      </c>
      <c r="H25" s="2" t="s">
        <v>200</v>
      </c>
      <c r="I25" s="1"/>
      <c r="K25" s="1"/>
      <c r="M25" s="1">
        <v>39934</v>
      </c>
      <c r="N25" t="s">
        <v>61</v>
      </c>
      <c r="O25" t="s">
        <v>253</v>
      </c>
      <c r="P25" s="1">
        <v>39934</v>
      </c>
      <c r="Q25" t="s">
        <v>61</v>
      </c>
      <c r="R25" t="s">
        <v>79</v>
      </c>
      <c r="S25">
        <v>26</v>
      </c>
      <c r="AG25">
        <v>72</v>
      </c>
      <c r="AH25" t="s">
        <v>100</v>
      </c>
      <c r="AI25" t="s">
        <v>75</v>
      </c>
    </row>
    <row r="26" spans="1:35">
      <c r="A26" t="s">
        <v>196</v>
      </c>
      <c r="B26" t="s">
        <v>75</v>
      </c>
      <c r="C26" t="s">
        <v>73</v>
      </c>
      <c r="D26" t="s">
        <v>71</v>
      </c>
      <c r="E26" t="s">
        <v>52</v>
      </c>
      <c r="F26" s="1">
        <v>40210</v>
      </c>
      <c r="G26" s="1">
        <v>40182</v>
      </c>
      <c r="I26" s="1"/>
      <c r="K26" s="1"/>
      <c r="M26" s="1">
        <v>40249</v>
      </c>
      <c r="N26" t="s">
        <v>78</v>
      </c>
      <c r="O26" t="s">
        <v>253</v>
      </c>
      <c r="P26" s="1">
        <v>40256</v>
      </c>
      <c r="Q26" t="s">
        <v>82</v>
      </c>
      <c r="R26" t="s">
        <v>79</v>
      </c>
      <c r="S26">
        <v>47</v>
      </c>
      <c r="AG26">
        <v>72</v>
      </c>
      <c r="AH26" t="s">
        <v>100</v>
      </c>
      <c r="AI26" t="s">
        <v>75</v>
      </c>
    </row>
    <row r="27" spans="1:35">
      <c r="A27" t="s">
        <v>168</v>
      </c>
      <c r="B27" t="s">
        <v>75</v>
      </c>
      <c r="C27" t="s">
        <v>137</v>
      </c>
      <c r="D27" t="s">
        <v>22</v>
      </c>
      <c r="E27" t="s">
        <v>52</v>
      </c>
      <c r="F27" s="1">
        <v>39350</v>
      </c>
      <c r="G27" s="1">
        <v>39349</v>
      </c>
      <c r="H27" s="2" t="s">
        <v>169</v>
      </c>
      <c r="I27" s="1"/>
      <c r="K27" s="1"/>
      <c r="M27" s="1">
        <v>39374</v>
      </c>
      <c r="N27" t="s">
        <v>60</v>
      </c>
      <c r="O27" t="s">
        <v>254</v>
      </c>
      <c r="P27" s="1">
        <v>39374</v>
      </c>
      <c r="Q27" t="s">
        <v>60</v>
      </c>
      <c r="R27" t="s">
        <v>79</v>
      </c>
      <c r="S27">
        <v>25</v>
      </c>
      <c r="AG27">
        <v>36</v>
      </c>
      <c r="AH27" t="s">
        <v>100</v>
      </c>
      <c r="AI27" t="s">
        <v>75</v>
      </c>
    </row>
    <row r="28" spans="1:35">
      <c r="A28" t="s">
        <v>170</v>
      </c>
      <c r="B28" t="s">
        <v>75</v>
      </c>
      <c r="C28" t="s">
        <v>87</v>
      </c>
      <c r="D28" t="s">
        <v>22</v>
      </c>
      <c r="E28" t="s">
        <v>52</v>
      </c>
      <c r="F28" s="1">
        <v>39350</v>
      </c>
      <c r="G28" s="1">
        <v>39348</v>
      </c>
      <c r="H28" s="2">
        <v>98765432</v>
      </c>
      <c r="I28" s="1"/>
      <c r="K28" s="1"/>
      <c r="M28" s="1">
        <v>39377</v>
      </c>
      <c r="N28" t="s">
        <v>61</v>
      </c>
      <c r="O28" t="s">
        <v>254</v>
      </c>
      <c r="P28" s="1">
        <v>39377</v>
      </c>
      <c r="Q28" t="s">
        <v>61</v>
      </c>
      <c r="R28" t="s">
        <v>79</v>
      </c>
      <c r="S28">
        <v>28</v>
      </c>
      <c r="AG28">
        <v>78</v>
      </c>
      <c r="AH28" t="s">
        <v>96</v>
      </c>
      <c r="AI28" t="s">
        <v>75</v>
      </c>
    </row>
    <row r="29" spans="1:35">
      <c r="A29" t="s">
        <v>115</v>
      </c>
      <c r="B29" t="s">
        <v>116</v>
      </c>
      <c r="C29" t="s">
        <v>117</v>
      </c>
      <c r="D29" t="s">
        <v>22</v>
      </c>
      <c r="E29" t="s">
        <v>52</v>
      </c>
      <c r="F29" s="1">
        <v>38187</v>
      </c>
      <c r="G29" s="1">
        <v>38180</v>
      </c>
      <c r="I29" s="1"/>
      <c r="M29" s="1">
        <v>38205</v>
      </c>
      <c r="N29" t="s">
        <v>60</v>
      </c>
      <c r="O29" t="s">
        <v>254</v>
      </c>
      <c r="P29" s="1">
        <v>38212</v>
      </c>
      <c r="Q29" t="s">
        <v>61</v>
      </c>
      <c r="R29" t="s">
        <v>79</v>
      </c>
      <c r="S29">
        <v>26</v>
      </c>
      <c r="AG29">
        <v>19</v>
      </c>
      <c r="AH29" t="s">
        <v>118</v>
      </c>
      <c r="AI29" t="s">
        <v>116</v>
      </c>
    </row>
    <row r="30" spans="1:35">
      <c r="A30" t="s">
        <v>119</v>
      </c>
      <c r="B30" t="s">
        <v>75</v>
      </c>
      <c r="C30" t="s">
        <v>73</v>
      </c>
      <c r="D30" t="s">
        <v>22</v>
      </c>
      <c r="E30" t="s">
        <v>52</v>
      </c>
      <c r="F30" s="1">
        <v>38173</v>
      </c>
      <c r="G30" s="1">
        <v>37998</v>
      </c>
      <c r="I30" s="1"/>
      <c r="K30" s="1"/>
      <c r="M30" s="1">
        <v>38198</v>
      </c>
      <c r="N30" t="s">
        <v>61</v>
      </c>
      <c r="O30" t="s">
        <v>254</v>
      </c>
      <c r="P30" s="1">
        <v>38198</v>
      </c>
      <c r="Q30" t="s">
        <v>61</v>
      </c>
      <c r="R30" t="s">
        <v>79</v>
      </c>
      <c r="S30">
        <v>26</v>
      </c>
      <c r="AF30" t="s">
        <v>120</v>
      </c>
      <c r="AG30">
        <v>14</v>
      </c>
      <c r="AH30" t="s">
        <v>96</v>
      </c>
      <c r="AI30" t="s">
        <v>75</v>
      </c>
    </row>
    <row r="31" spans="1:35">
      <c r="A31" t="s">
        <v>125</v>
      </c>
      <c r="B31" t="s">
        <v>75</v>
      </c>
      <c r="C31" t="s">
        <v>126</v>
      </c>
      <c r="D31" t="s">
        <v>22</v>
      </c>
      <c r="E31" t="s">
        <v>52</v>
      </c>
      <c r="F31" s="1">
        <v>38628</v>
      </c>
      <c r="G31" s="1">
        <v>38607</v>
      </c>
      <c r="H31" s="2" t="s">
        <v>127</v>
      </c>
      <c r="I31" s="1"/>
      <c r="K31" s="1"/>
      <c r="M31" s="1">
        <v>38681</v>
      </c>
      <c r="N31" t="s">
        <v>74</v>
      </c>
      <c r="O31" t="s">
        <v>254</v>
      </c>
      <c r="P31" s="1">
        <v>38681</v>
      </c>
      <c r="Q31" t="s">
        <v>74</v>
      </c>
      <c r="R31" t="s">
        <v>79</v>
      </c>
      <c r="S31">
        <v>54</v>
      </c>
      <c r="AG31">
        <v>45</v>
      </c>
      <c r="AH31" t="s">
        <v>96</v>
      </c>
      <c r="AI31" t="s">
        <v>75</v>
      </c>
    </row>
    <row r="32" spans="1:35">
      <c r="A32" t="s">
        <v>130</v>
      </c>
      <c r="B32" t="s">
        <v>75</v>
      </c>
      <c r="C32" t="s">
        <v>131</v>
      </c>
      <c r="D32" t="s">
        <v>71</v>
      </c>
      <c r="E32" t="s">
        <v>105</v>
      </c>
      <c r="F32" s="1">
        <v>38565</v>
      </c>
      <c r="G32" s="1">
        <v>38537</v>
      </c>
      <c r="I32" s="1"/>
      <c r="K32" s="1"/>
      <c r="M32" s="1">
        <v>38595</v>
      </c>
      <c r="N32" t="s">
        <v>61</v>
      </c>
      <c r="O32" t="s">
        <v>254</v>
      </c>
      <c r="P32" s="1">
        <v>38595</v>
      </c>
      <c r="Q32" t="s">
        <v>61</v>
      </c>
      <c r="R32" t="s">
        <v>132</v>
      </c>
      <c r="S32">
        <v>31</v>
      </c>
      <c r="AG32">
        <v>4</v>
      </c>
      <c r="AH32" t="s">
        <v>96</v>
      </c>
      <c r="AI32" t="s">
        <v>75</v>
      </c>
    </row>
    <row r="33" spans="1:35">
      <c r="A33" t="s">
        <v>85</v>
      </c>
      <c r="B33" t="s">
        <v>86</v>
      </c>
      <c r="C33" t="s">
        <v>73</v>
      </c>
      <c r="D33" t="s">
        <v>22</v>
      </c>
      <c r="E33" t="s">
        <v>105</v>
      </c>
      <c r="F33" s="1">
        <v>37648</v>
      </c>
      <c r="G33" s="1">
        <v>37600</v>
      </c>
      <c r="H33" s="2">
        <v>4985495</v>
      </c>
      <c r="M33" s="1">
        <v>37666</v>
      </c>
      <c r="N33" t="s">
        <v>60</v>
      </c>
      <c r="O33" t="s">
        <v>255</v>
      </c>
      <c r="P33" s="1">
        <v>37666</v>
      </c>
      <c r="Q33" t="s">
        <v>60</v>
      </c>
      <c r="R33" t="s">
        <v>83</v>
      </c>
      <c r="S33">
        <v>19</v>
      </c>
      <c r="AG33">
        <v>1</v>
      </c>
      <c r="AH33" t="s">
        <v>96</v>
      </c>
      <c r="AI33" t="s">
        <v>86</v>
      </c>
    </row>
    <row r="34" spans="1:35">
      <c r="A34" t="s">
        <v>106</v>
      </c>
      <c r="B34" t="s">
        <v>86</v>
      </c>
      <c r="C34" t="s">
        <v>49</v>
      </c>
      <c r="D34" t="s">
        <v>22</v>
      </c>
      <c r="E34" t="s">
        <v>23</v>
      </c>
      <c r="F34" s="1">
        <v>38299</v>
      </c>
      <c r="G34" s="1">
        <v>38152</v>
      </c>
      <c r="H34" s="2">
        <v>25071702</v>
      </c>
      <c r="I34" s="1"/>
      <c r="K34" s="1"/>
      <c r="M34" s="1">
        <v>38324</v>
      </c>
      <c r="N34" t="s">
        <v>61</v>
      </c>
      <c r="O34" t="s">
        <v>255</v>
      </c>
      <c r="P34" s="1">
        <v>38331</v>
      </c>
      <c r="Q34" t="s">
        <v>98</v>
      </c>
      <c r="R34" t="s">
        <v>79</v>
      </c>
      <c r="S34">
        <v>33</v>
      </c>
      <c r="AG34">
        <v>2</v>
      </c>
      <c r="AH34" t="s">
        <v>96</v>
      </c>
      <c r="AI34" t="s">
        <v>86</v>
      </c>
    </row>
    <row r="35" spans="1:35">
      <c r="A35" t="s">
        <v>121</v>
      </c>
      <c r="B35" t="s">
        <v>75</v>
      </c>
      <c r="C35" t="s">
        <v>73</v>
      </c>
      <c r="D35" t="s">
        <v>22</v>
      </c>
      <c r="E35" t="s">
        <v>23</v>
      </c>
      <c r="F35" s="1">
        <v>38509</v>
      </c>
      <c r="G35" s="1">
        <v>38295</v>
      </c>
      <c r="H35" s="2">
        <v>25110401</v>
      </c>
      <c r="I35" s="1"/>
      <c r="K35" s="1"/>
      <c r="M35" s="1">
        <v>38534</v>
      </c>
      <c r="N35" t="s">
        <v>61</v>
      </c>
      <c r="O35" t="s">
        <v>255</v>
      </c>
      <c r="P35" s="1">
        <v>38534</v>
      </c>
      <c r="Q35" t="s">
        <v>61</v>
      </c>
      <c r="R35" t="s">
        <v>79</v>
      </c>
      <c r="S35">
        <v>26</v>
      </c>
      <c r="AG35">
        <v>6</v>
      </c>
      <c r="AH35" t="s">
        <v>97</v>
      </c>
      <c r="AI35" t="s">
        <v>75</v>
      </c>
    </row>
    <row r="36" spans="1:35">
      <c r="A36" t="s">
        <v>123</v>
      </c>
      <c r="B36" t="s">
        <v>75</v>
      </c>
      <c r="C36" t="s">
        <v>73</v>
      </c>
      <c r="D36" t="s">
        <v>22</v>
      </c>
      <c r="E36" t="s">
        <v>23</v>
      </c>
      <c r="F36" s="1">
        <v>38621</v>
      </c>
      <c r="G36" s="1">
        <v>35383</v>
      </c>
      <c r="H36" s="2">
        <v>20439049</v>
      </c>
      <c r="K36" s="1"/>
      <c r="M36" s="1"/>
      <c r="N36">
        <v>0</v>
      </c>
      <c r="O36" t="s">
        <v>255</v>
      </c>
      <c r="P36" s="1">
        <v>38621</v>
      </c>
      <c r="Q36" t="s">
        <v>72</v>
      </c>
      <c r="R36" t="s">
        <v>79</v>
      </c>
      <c r="S36">
        <v>1</v>
      </c>
      <c r="AF36" t="s">
        <v>124</v>
      </c>
      <c r="AG36">
        <v>8</v>
      </c>
      <c r="AH36" t="s">
        <v>100</v>
      </c>
      <c r="AI36" t="s">
        <v>75</v>
      </c>
    </row>
    <row r="37" spans="1:35">
      <c r="A37" t="s">
        <v>128</v>
      </c>
      <c r="B37" t="s">
        <v>75</v>
      </c>
      <c r="C37" t="s">
        <v>129</v>
      </c>
      <c r="D37" t="s">
        <v>22</v>
      </c>
      <c r="E37" t="s">
        <v>23</v>
      </c>
      <c r="F37" s="1">
        <v>38621</v>
      </c>
      <c r="G37" s="1">
        <v>38601</v>
      </c>
      <c r="I37" s="1"/>
      <c r="M37" s="1">
        <v>38625</v>
      </c>
      <c r="N37" t="s">
        <v>77</v>
      </c>
      <c r="O37" t="s">
        <v>255</v>
      </c>
      <c r="P37" s="1">
        <v>38625</v>
      </c>
      <c r="Q37" t="s">
        <v>77</v>
      </c>
      <c r="R37" t="s">
        <v>79</v>
      </c>
      <c r="S37">
        <v>5</v>
      </c>
      <c r="AG37">
        <v>13</v>
      </c>
      <c r="AH37" t="s">
        <v>96</v>
      </c>
      <c r="AI37" t="s">
        <v>75</v>
      </c>
    </row>
    <row r="38" spans="1:35">
      <c r="A38" t="s">
        <v>130</v>
      </c>
      <c r="B38" t="s">
        <v>75</v>
      </c>
      <c r="C38" t="s">
        <v>131</v>
      </c>
      <c r="D38" t="s">
        <v>71</v>
      </c>
      <c r="E38" t="s">
        <v>105</v>
      </c>
      <c r="F38" s="1">
        <v>38626</v>
      </c>
      <c r="G38" s="1">
        <v>38537</v>
      </c>
      <c r="H38" s="2" t="s">
        <v>134</v>
      </c>
      <c r="I38" s="1"/>
      <c r="M38" s="1">
        <v>38656</v>
      </c>
      <c r="N38" t="s">
        <v>61</v>
      </c>
      <c r="O38" t="s">
        <v>255</v>
      </c>
      <c r="P38" s="1">
        <v>38656</v>
      </c>
      <c r="Q38" t="s">
        <v>61</v>
      </c>
      <c r="R38" t="s">
        <v>79</v>
      </c>
      <c r="S38">
        <v>31</v>
      </c>
      <c r="AG38">
        <v>4</v>
      </c>
      <c r="AH38" t="s">
        <v>96</v>
      </c>
      <c r="AI38" t="s">
        <v>75</v>
      </c>
    </row>
    <row r="39" spans="1:35">
      <c r="A39" t="s">
        <v>135</v>
      </c>
      <c r="B39" t="s">
        <v>75</v>
      </c>
      <c r="C39" t="s">
        <v>73</v>
      </c>
      <c r="D39" t="s">
        <v>22</v>
      </c>
      <c r="E39" t="s">
        <v>52</v>
      </c>
      <c r="F39" s="1">
        <v>38649</v>
      </c>
      <c r="G39" s="1">
        <v>38628</v>
      </c>
      <c r="I39" s="1"/>
      <c r="K39" s="1"/>
      <c r="M39" s="1">
        <v>38674</v>
      </c>
      <c r="N39" t="s">
        <v>61</v>
      </c>
      <c r="O39" t="s">
        <v>255</v>
      </c>
      <c r="P39" s="1">
        <v>38674</v>
      </c>
      <c r="Q39" t="s">
        <v>61</v>
      </c>
      <c r="R39" t="s">
        <v>83</v>
      </c>
      <c r="S39">
        <v>26</v>
      </c>
      <c r="AG39">
        <v>15</v>
      </c>
      <c r="AH39" t="s">
        <v>97</v>
      </c>
      <c r="AI39" t="s">
        <v>75</v>
      </c>
    </row>
    <row r="40" spans="1:35">
      <c r="A40" t="s">
        <v>136</v>
      </c>
      <c r="B40" t="s">
        <v>75</v>
      </c>
      <c r="C40" t="s">
        <v>137</v>
      </c>
      <c r="D40" t="s">
        <v>22</v>
      </c>
      <c r="E40" t="s">
        <v>24</v>
      </c>
      <c r="F40" s="1">
        <v>38628</v>
      </c>
      <c r="G40" s="1">
        <v>38182</v>
      </c>
      <c r="H40" s="2">
        <v>25019876</v>
      </c>
      <c r="I40" s="1"/>
      <c r="K40" s="1"/>
      <c r="M40" s="1">
        <v>38653</v>
      </c>
      <c r="N40" t="s">
        <v>61</v>
      </c>
      <c r="O40" t="s">
        <v>255</v>
      </c>
      <c r="P40" s="1">
        <v>38653</v>
      </c>
      <c r="Q40" t="s">
        <v>61</v>
      </c>
      <c r="R40" t="s">
        <v>79</v>
      </c>
      <c r="S40">
        <v>26</v>
      </c>
      <c r="AF40" t="s">
        <v>138</v>
      </c>
      <c r="AG40">
        <v>21</v>
      </c>
      <c r="AH40" t="s">
        <v>100</v>
      </c>
      <c r="AI40" t="s">
        <v>75</v>
      </c>
    </row>
    <row r="41" spans="1:35">
      <c r="A41" t="s">
        <v>140</v>
      </c>
      <c r="B41" t="s">
        <v>75</v>
      </c>
      <c r="C41" t="s">
        <v>141</v>
      </c>
      <c r="D41" t="s">
        <v>22</v>
      </c>
      <c r="E41" t="s">
        <v>23</v>
      </c>
      <c r="F41" s="1">
        <v>38719</v>
      </c>
      <c r="G41" s="1">
        <v>37635</v>
      </c>
      <c r="H41" s="2">
        <v>25011401</v>
      </c>
      <c r="I41" s="1"/>
      <c r="K41" s="1"/>
      <c r="M41" s="1">
        <v>38744</v>
      </c>
      <c r="N41" t="s">
        <v>61</v>
      </c>
      <c r="O41" t="s">
        <v>255</v>
      </c>
      <c r="P41" s="1">
        <v>38748</v>
      </c>
      <c r="Q41" t="s">
        <v>61</v>
      </c>
      <c r="R41" t="s">
        <v>79</v>
      </c>
      <c r="S41">
        <v>30</v>
      </c>
      <c r="AG41">
        <v>10</v>
      </c>
      <c r="AH41" t="s">
        <v>97</v>
      </c>
      <c r="AI41" t="s">
        <v>75</v>
      </c>
    </row>
    <row r="42" spans="1:35">
      <c r="A42" t="s">
        <v>142</v>
      </c>
      <c r="B42" t="s">
        <v>75</v>
      </c>
      <c r="C42" t="s">
        <v>73</v>
      </c>
      <c r="D42" t="s">
        <v>22</v>
      </c>
      <c r="E42" t="s">
        <v>23</v>
      </c>
      <c r="F42" s="1">
        <v>38803</v>
      </c>
      <c r="G42" s="1">
        <v>38751</v>
      </c>
      <c r="H42" s="2">
        <v>25020301</v>
      </c>
      <c r="I42" s="1"/>
      <c r="M42" s="1">
        <v>38828</v>
      </c>
      <c r="N42" t="s">
        <v>61</v>
      </c>
      <c r="O42" t="s">
        <v>255</v>
      </c>
      <c r="P42" s="1">
        <v>38828</v>
      </c>
      <c r="Q42" t="s">
        <v>61</v>
      </c>
      <c r="R42" t="s">
        <v>83</v>
      </c>
      <c r="S42">
        <v>26</v>
      </c>
      <c r="AG42">
        <v>18</v>
      </c>
      <c r="AH42" t="s">
        <v>100</v>
      </c>
      <c r="AI42" t="s">
        <v>75</v>
      </c>
    </row>
    <row r="43" spans="1:35">
      <c r="A43" t="s">
        <v>106</v>
      </c>
      <c r="B43" t="s">
        <v>86</v>
      </c>
      <c r="C43" t="s">
        <v>49</v>
      </c>
      <c r="D43" t="s">
        <v>22</v>
      </c>
      <c r="E43" t="s">
        <v>23</v>
      </c>
      <c r="F43" s="1">
        <v>38846</v>
      </c>
      <c r="G43" s="1">
        <v>38845</v>
      </c>
      <c r="H43" s="2">
        <v>26050801</v>
      </c>
      <c r="I43" s="1"/>
      <c r="K43" s="1"/>
      <c r="M43" s="1">
        <v>38856</v>
      </c>
      <c r="N43" t="s">
        <v>77</v>
      </c>
      <c r="O43" t="s">
        <v>255</v>
      </c>
      <c r="P43" s="1">
        <v>38856</v>
      </c>
      <c r="Q43" t="s">
        <v>77</v>
      </c>
      <c r="R43" t="s">
        <v>79</v>
      </c>
      <c r="S43">
        <v>11</v>
      </c>
      <c r="AG43">
        <v>2</v>
      </c>
      <c r="AH43" t="s">
        <v>96</v>
      </c>
      <c r="AI43" t="s">
        <v>86</v>
      </c>
    </row>
    <row r="44" spans="1:35">
      <c r="A44" t="s">
        <v>144</v>
      </c>
      <c r="B44" t="s">
        <v>75</v>
      </c>
      <c r="C44" t="s">
        <v>49</v>
      </c>
      <c r="D44" t="s">
        <v>71</v>
      </c>
      <c r="E44" t="s">
        <v>52</v>
      </c>
      <c r="F44" s="1">
        <v>39251</v>
      </c>
      <c r="G44" s="1">
        <v>38845</v>
      </c>
      <c r="H44" s="2" t="s">
        <v>145</v>
      </c>
      <c r="M44" s="1">
        <v>39262</v>
      </c>
      <c r="N44" t="s">
        <v>88</v>
      </c>
      <c r="O44" t="s">
        <v>255</v>
      </c>
      <c r="P44" s="1">
        <v>39262</v>
      </c>
      <c r="Q44" t="s">
        <v>88</v>
      </c>
      <c r="R44" t="s">
        <v>79</v>
      </c>
      <c r="S44">
        <v>12</v>
      </c>
      <c r="AF44" t="s">
        <v>146</v>
      </c>
      <c r="AG44">
        <v>12</v>
      </c>
      <c r="AH44" t="s">
        <v>100</v>
      </c>
      <c r="AI44" t="s">
        <v>75</v>
      </c>
    </row>
    <row r="45" spans="1:35">
      <c r="A45" t="s">
        <v>140</v>
      </c>
      <c r="B45" t="s">
        <v>75</v>
      </c>
      <c r="C45" t="s">
        <v>141</v>
      </c>
      <c r="D45" t="s">
        <v>22</v>
      </c>
      <c r="E45" t="s">
        <v>23</v>
      </c>
      <c r="F45" s="1">
        <v>38887</v>
      </c>
      <c r="G45" s="1">
        <v>38782</v>
      </c>
      <c r="H45" s="2">
        <v>25030601</v>
      </c>
      <c r="I45" s="1"/>
      <c r="M45" s="1">
        <v>38912</v>
      </c>
      <c r="N45" t="s">
        <v>61</v>
      </c>
      <c r="O45" t="s">
        <v>255</v>
      </c>
      <c r="P45" s="1">
        <v>38918</v>
      </c>
      <c r="Q45" t="s">
        <v>61</v>
      </c>
      <c r="R45" t="s">
        <v>79</v>
      </c>
      <c r="S45">
        <v>32</v>
      </c>
      <c r="AG45">
        <v>10</v>
      </c>
      <c r="AH45" t="s">
        <v>97</v>
      </c>
      <c r="AI45" t="s">
        <v>75</v>
      </c>
    </row>
    <row r="46" spans="1:35">
      <c r="A46" t="s">
        <v>147</v>
      </c>
      <c r="B46" t="s">
        <v>75</v>
      </c>
      <c r="C46" t="s">
        <v>148</v>
      </c>
      <c r="D46" t="s">
        <v>22</v>
      </c>
      <c r="E46" t="s">
        <v>23</v>
      </c>
      <c r="F46" s="1">
        <v>38929</v>
      </c>
      <c r="G46" s="1">
        <v>38901</v>
      </c>
      <c r="H46" s="2">
        <v>26070302</v>
      </c>
      <c r="K46" s="1"/>
      <c r="M46" s="1">
        <v>38954</v>
      </c>
      <c r="N46" t="s">
        <v>61</v>
      </c>
      <c r="O46" t="s">
        <v>255</v>
      </c>
      <c r="P46" s="1">
        <v>38954</v>
      </c>
      <c r="Q46" t="s">
        <v>61</v>
      </c>
      <c r="R46" t="s">
        <v>83</v>
      </c>
      <c r="S46">
        <v>26</v>
      </c>
      <c r="AG46">
        <v>53</v>
      </c>
      <c r="AH46" t="s">
        <v>96</v>
      </c>
      <c r="AI46" t="s">
        <v>75</v>
      </c>
    </row>
    <row r="47" spans="1:35">
      <c r="A47" t="s">
        <v>125</v>
      </c>
      <c r="B47" t="s">
        <v>75</v>
      </c>
      <c r="C47" t="s">
        <v>126</v>
      </c>
      <c r="D47" t="s">
        <v>22</v>
      </c>
      <c r="E47" t="s">
        <v>23</v>
      </c>
      <c r="F47" s="1">
        <v>39027</v>
      </c>
      <c r="G47" s="1"/>
      <c r="I47" s="1"/>
      <c r="M47" s="1">
        <v>39045</v>
      </c>
      <c r="N47" t="s">
        <v>60</v>
      </c>
      <c r="O47" t="s">
        <v>255</v>
      </c>
      <c r="P47" s="1">
        <v>39045</v>
      </c>
      <c r="Q47" t="s">
        <v>60</v>
      </c>
      <c r="R47" t="s">
        <v>79</v>
      </c>
      <c r="S47">
        <v>19</v>
      </c>
      <c r="AG47">
        <v>45</v>
      </c>
      <c r="AH47" t="s">
        <v>96</v>
      </c>
      <c r="AI47" t="s">
        <v>75</v>
      </c>
    </row>
    <row r="48" spans="1:35">
      <c r="A48" t="s">
        <v>153</v>
      </c>
      <c r="B48" t="s">
        <v>154</v>
      </c>
      <c r="C48" t="s">
        <v>155</v>
      </c>
      <c r="D48" t="s">
        <v>22</v>
      </c>
      <c r="E48" t="s">
        <v>23</v>
      </c>
      <c r="F48" s="1">
        <v>39104</v>
      </c>
      <c r="G48" s="1">
        <v>39069</v>
      </c>
      <c r="H48" s="2">
        <v>27011901</v>
      </c>
      <c r="I48" s="1"/>
      <c r="M48" s="1">
        <v>39129</v>
      </c>
      <c r="N48" t="s">
        <v>61</v>
      </c>
      <c r="O48" t="s">
        <v>255</v>
      </c>
      <c r="P48" s="1">
        <v>39129</v>
      </c>
      <c r="Q48" t="s">
        <v>61</v>
      </c>
      <c r="R48" t="s">
        <v>79</v>
      </c>
      <c r="S48">
        <v>26</v>
      </c>
      <c r="AG48">
        <v>59</v>
      </c>
      <c r="AH48" t="s">
        <v>156</v>
      </c>
      <c r="AI48" t="s">
        <v>154</v>
      </c>
    </row>
    <row r="49" spans="1:35">
      <c r="A49" t="s">
        <v>130</v>
      </c>
      <c r="B49" t="s">
        <v>75</v>
      </c>
      <c r="C49" t="s">
        <v>131</v>
      </c>
      <c r="D49" t="s">
        <v>22</v>
      </c>
      <c r="E49" t="s">
        <v>23</v>
      </c>
      <c r="F49" s="1">
        <v>39090</v>
      </c>
      <c r="G49" s="1">
        <v>38755</v>
      </c>
      <c r="H49" s="2">
        <v>26020701</v>
      </c>
      <c r="I49" s="1"/>
      <c r="M49" s="1">
        <v>39454</v>
      </c>
      <c r="N49" t="s">
        <v>88</v>
      </c>
      <c r="O49" t="s">
        <v>255</v>
      </c>
      <c r="P49" s="1">
        <v>39480</v>
      </c>
      <c r="Q49" t="s">
        <v>99</v>
      </c>
      <c r="R49" t="s">
        <v>79</v>
      </c>
      <c r="S49">
        <v>391</v>
      </c>
      <c r="T49">
        <v>2966</v>
      </c>
      <c r="U49" t="s">
        <v>50</v>
      </c>
      <c r="V49" t="s">
        <v>51</v>
      </c>
      <c r="W49">
        <v>2961</v>
      </c>
      <c r="X49" t="s">
        <v>50</v>
      </c>
      <c r="Y49" t="s">
        <v>51</v>
      </c>
      <c r="AF49" t="s">
        <v>157</v>
      </c>
      <c r="AG49">
        <v>4</v>
      </c>
      <c r="AH49" t="s">
        <v>96</v>
      </c>
      <c r="AI49" t="s">
        <v>75</v>
      </c>
    </row>
    <row r="50" spans="1:35">
      <c r="A50" t="s">
        <v>76</v>
      </c>
      <c r="B50" t="s">
        <v>75</v>
      </c>
      <c r="C50" t="s">
        <v>49</v>
      </c>
      <c r="D50" t="s">
        <v>22</v>
      </c>
      <c r="E50" t="s">
        <v>24</v>
      </c>
      <c r="F50" s="1">
        <v>39125</v>
      </c>
      <c r="G50" s="1">
        <v>39084</v>
      </c>
      <c r="H50" s="2">
        <v>27010201</v>
      </c>
      <c r="I50" s="1"/>
      <c r="M50" s="1">
        <v>39129</v>
      </c>
      <c r="N50" t="s">
        <v>77</v>
      </c>
      <c r="O50" t="s">
        <v>255</v>
      </c>
      <c r="P50" s="1">
        <v>39129</v>
      </c>
      <c r="Q50" t="s">
        <v>77</v>
      </c>
      <c r="R50" t="s">
        <v>79</v>
      </c>
      <c r="S50">
        <v>5</v>
      </c>
      <c r="AG50">
        <v>66</v>
      </c>
      <c r="AH50" t="s">
        <v>95</v>
      </c>
      <c r="AI50" t="s">
        <v>75</v>
      </c>
    </row>
    <row r="51" spans="1:35">
      <c r="A51" t="s">
        <v>162</v>
      </c>
      <c r="B51" t="s">
        <v>75</v>
      </c>
      <c r="C51" t="s">
        <v>163</v>
      </c>
      <c r="D51" t="s">
        <v>22</v>
      </c>
      <c r="E51" t="s">
        <v>23</v>
      </c>
      <c r="F51" s="1">
        <v>39237</v>
      </c>
      <c r="G51" s="1">
        <v>39234</v>
      </c>
      <c r="H51" s="2">
        <v>27857634220607</v>
      </c>
      <c r="I51" s="1"/>
      <c r="K51" s="1"/>
      <c r="M51" s="1">
        <v>39255</v>
      </c>
      <c r="N51" t="s">
        <v>60</v>
      </c>
      <c r="O51" t="s">
        <v>255</v>
      </c>
      <c r="P51" s="1">
        <v>39255</v>
      </c>
      <c r="Q51" t="s">
        <v>60</v>
      </c>
      <c r="R51" t="s">
        <v>79</v>
      </c>
      <c r="S51">
        <v>19</v>
      </c>
      <c r="AG51">
        <v>75</v>
      </c>
      <c r="AH51" t="s">
        <v>95</v>
      </c>
      <c r="AI51" t="s">
        <v>75</v>
      </c>
    </row>
    <row r="52" spans="1:35">
      <c r="A52" t="s">
        <v>106</v>
      </c>
      <c r="B52" t="s">
        <v>86</v>
      </c>
      <c r="C52" t="s">
        <v>49</v>
      </c>
      <c r="D52" t="s">
        <v>22</v>
      </c>
      <c r="E52" t="s">
        <v>23</v>
      </c>
      <c r="F52" s="1">
        <v>39286</v>
      </c>
      <c r="G52" s="1">
        <v>38845</v>
      </c>
      <c r="H52" s="2">
        <v>26050801</v>
      </c>
      <c r="I52" s="1"/>
      <c r="K52" s="1"/>
      <c r="M52" s="1">
        <v>39297</v>
      </c>
      <c r="N52" t="s">
        <v>88</v>
      </c>
      <c r="O52" t="s">
        <v>255</v>
      </c>
      <c r="P52" s="1">
        <v>39297</v>
      </c>
      <c r="Q52" t="s">
        <v>88</v>
      </c>
      <c r="R52" t="s">
        <v>79</v>
      </c>
      <c r="S52">
        <v>12</v>
      </c>
      <c r="AG52">
        <v>2</v>
      </c>
      <c r="AH52" t="s">
        <v>96</v>
      </c>
      <c r="AI52" t="s">
        <v>86</v>
      </c>
    </row>
    <row r="53" spans="1:35">
      <c r="A53" t="s">
        <v>164</v>
      </c>
      <c r="B53" t="s">
        <v>165</v>
      </c>
      <c r="C53" t="s">
        <v>166</v>
      </c>
      <c r="D53" t="s">
        <v>22</v>
      </c>
      <c r="E53" t="s">
        <v>23</v>
      </c>
      <c r="F53" s="1">
        <v>39286</v>
      </c>
      <c r="G53" s="1">
        <v>39209</v>
      </c>
      <c r="H53" s="2">
        <v>27050701</v>
      </c>
      <c r="I53" s="1"/>
      <c r="K53" s="1"/>
      <c r="M53" s="1">
        <v>39309</v>
      </c>
      <c r="N53" t="s">
        <v>60</v>
      </c>
      <c r="O53" t="s">
        <v>255</v>
      </c>
      <c r="P53" s="1">
        <v>39309</v>
      </c>
      <c r="Q53" t="s">
        <v>60</v>
      </c>
      <c r="R53" t="s">
        <v>79</v>
      </c>
      <c r="S53">
        <v>24</v>
      </c>
      <c r="T53">
        <v>2986</v>
      </c>
      <c r="U53" t="s">
        <v>50</v>
      </c>
      <c r="V53" t="s">
        <v>51</v>
      </c>
      <c r="W53">
        <v>2985</v>
      </c>
      <c r="X53" t="s">
        <v>50</v>
      </c>
      <c r="Y53" t="s">
        <v>51</v>
      </c>
      <c r="AG53">
        <v>79</v>
      </c>
      <c r="AH53" t="s">
        <v>100</v>
      </c>
      <c r="AI53" t="s">
        <v>165</v>
      </c>
    </row>
    <row r="54" spans="1:35">
      <c r="A54" t="s">
        <v>140</v>
      </c>
      <c r="B54" t="s">
        <v>75</v>
      </c>
      <c r="C54" t="s">
        <v>141</v>
      </c>
      <c r="D54" t="s">
        <v>22</v>
      </c>
      <c r="E54" t="s">
        <v>23</v>
      </c>
      <c r="F54" s="1">
        <v>39314</v>
      </c>
      <c r="G54" s="1">
        <v>39232</v>
      </c>
      <c r="H54" s="2">
        <v>27030802</v>
      </c>
      <c r="I54" s="1"/>
      <c r="K54" s="1"/>
      <c r="M54" s="1">
        <v>39325</v>
      </c>
      <c r="N54" t="s">
        <v>88</v>
      </c>
      <c r="O54" t="s">
        <v>255</v>
      </c>
      <c r="P54" s="1">
        <v>39325</v>
      </c>
      <c r="Q54" t="s">
        <v>88</v>
      </c>
      <c r="R54" t="s">
        <v>79</v>
      </c>
      <c r="S54">
        <v>12</v>
      </c>
      <c r="AG54">
        <v>10</v>
      </c>
      <c r="AH54" t="s">
        <v>97</v>
      </c>
      <c r="AI54" t="s">
        <v>75</v>
      </c>
    </row>
    <row r="55" spans="1:35">
      <c r="A55" t="s">
        <v>167</v>
      </c>
      <c r="B55" t="s">
        <v>75</v>
      </c>
      <c r="C55" t="s">
        <v>73</v>
      </c>
      <c r="D55" t="s">
        <v>22</v>
      </c>
      <c r="E55" t="s">
        <v>23</v>
      </c>
      <c r="F55" s="1">
        <v>39311</v>
      </c>
      <c r="G55" s="1">
        <v>39311</v>
      </c>
      <c r="H55" s="2">
        <v>27081743</v>
      </c>
      <c r="I55" s="1"/>
      <c r="K55" s="1"/>
      <c r="M55" s="1">
        <v>39325</v>
      </c>
      <c r="N55" t="s">
        <v>88</v>
      </c>
      <c r="O55" t="s">
        <v>255</v>
      </c>
      <c r="P55" s="1">
        <v>39325</v>
      </c>
      <c r="Q55" t="s">
        <v>88</v>
      </c>
      <c r="R55" t="s">
        <v>79</v>
      </c>
      <c r="S55">
        <v>15</v>
      </c>
      <c r="AG55">
        <v>56</v>
      </c>
      <c r="AH55" t="s">
        <v>95</v>
      </c>
      <c r="AI55" t="s">
        <v>75</v>
      </c>
    </row>
    <row r="56" spans="1:35">
      <c r="A56" t="s">
        <v>171</v>
      </c>
      <c r="B56" t="s">
        <v>172</v>
      </c>
      <c r="C56" t="s">
        <v>173</v>
      </c>
      <c r="D56" t="s">
        <v>22</v>
      </c>
      <c r="E56" t="s">
        <v>23</v>
      </c>
      <c r="F56" s="1">
        <v>39394</v>
      </c>
      <c r="G56" s="1">
        <v>39387</v>
      </c>
      <c r="H56" s="2">
        <v>27110101</v>
      </c>
      <c r="I56" s="1"/>
      <c r="K56" s="1"/>
      <c r="M56" s="1">
        <v>39422</v>
      </c>
      <c r="N56" t="s">
        <v>61</v>
      </c>
      <c r="O56" t="s">
        <v>255</v>
      </c>
      <c r="P56" s="1">
        <v>39422</v>
      </c>
      <c r="Q56" t="s">
        <v>61</v>
      </c>
      <c r="R56" t="s">
        <v>79</v>
      </c>
      <c r="S56">
        <v>29</v>
      </c>
      <c r="AG56">
        <v>70</v>
      </c>
      <c r="AH56" t="s">
        <v>95</v>
      </c>
      <c r="AI56" t="s">
        <v>172</v>
      </c>
    </row>
    <row r="57" spans="1:35">
      <c r="A57" t="s">
        <v>175</v>
      </c>
      <c r="B57" t="s">
        <v>75</v>
      </c>
      <c r="C57" t="s">
        <v>176</v>
      </c>
      <c r="D57" t="s">
        <v>22</v>
      </c>
      <c r="E57" t="s">
        <v>23</v>
      </c>
      <c r="F57" s="1">
        <v>39401</v>
      </c>
      <c r="G57" s="1">
        <v>39232</v>
      </c>
      <c r="H57" s="2">
        <v>25053001</v>
      </c>
      <c r="I57" s="1"/>
      <c r="J57" t="s">
        <v>177</v>
      </c>
      <c r="K57" s="1"/>
      <c r="M57" s="1"/>
      <c r="N57">
        <v>0</v>
      </c>
      <c r="O57" t="s">
        <v>255</v>
      </c>
      <c r="P57" s="1"/>
      <c r="Q57">
        <v>0</v>
      </c>
      <c r="S57">
        <v>4494</v>
      </c>
      <c r="AG57">
        <v>7</v>
      </c>
      <c r="AH57" t="s">
        <v>97</v>
      </c>
      <c r="AI57" t="s">
        <v>75</v>
      </c>
    </row>
    <row r="58" spans="1:35">
      <c r="A58" t="s">
        <v>121</v>
      </c>
      <c r="B58" t="s">
        <v>75</v>
      </c>
      <c r="C58" t="s">
        <v>73</v>
      </c>
      <c r="D58" t="s">
        <v>22</v>
      </c>
      <c r="E58" t="s">
        <v>23</v>
      </c>
      <c r="F58" s="1">
        <v>39419</v>
      </c>
      <c r="G58" s="1">
        <v>38670</v>
      </c>
      <c r="H58" s="2">
        <v>25111410</v>
      </c>
      <c r="I58" s="1"/>
      <c r="K58" s="1"/>
      <c r="M58" s="1">
        <v>39444</v>
      </c>
      <c r="N58" t="s">
        <v>61</v>
      </c>
      <c r="O58" t="s">
        <v>255</v>
      </c>
      <c r="P58" s="1">
        <v>39444</v>
      </c>
      <c r="Q58" t="s">
        <v>61</v>
      </c>
      <c r="R58" t="s">
        <v>79</v>
      </c>
      <c r="S58">
        <v>26</v>
      </c>
      <c r="AF58" t="s">
        <v>178</v>
      </c>
      <c r="AG58">
        <v>6</v>
      </c>
      <c r="AH58" t="s">
        <v>97</v>
      </c>
      <c r="AI58" t="s">
        <v>75</v>
      </c>
    </row>
    <row r="59" spans="1:35">
      <c r="A59" t="s">
        <v>179</v>
      </c>
      <c r="B59" t="s">
        <v>180</v>
      </c>
      <c r="C59" t="s">
        <v>87</v>
      </c>
      <c r="D59" t="s">
        <v>22</v>
      </c>
      <c r="E59" t="s">
        <v>23</v>
      </c>
      <c r="F59" s="1">
        <v>39498</v>
      </c>
      <c r="G59" s="1">
        <v>39496</v>
      </c>
      <c r="H59" s="2">
        <v>28012001</v>
      </c>
      <c r="I59" s="1"/>
      <c r="K59" s="1"/>
      <c r="M59" s="1">
        <v>39524</v>
      </c>
      <c r="N59" t="s">
        <v>61</v>
      </c>
      <c r="O59" t="s">
        <v>255</v>
      </c>
      <c r="P59" s="1">
        <v>39524</v>
      </c>
      <c r="Q59" t="s">
        <v>61</v>
      </c>
      <c r="R59" t="s">
        <v>79</v>
      </c>
      <c r="S59">
        <v>27</v>
      </c>
      <c r="AG59">
        <v>49</v>
      </c>
      <c r="AH59" t="s">
        <v>96</v>
      </c>
      <c r="AI59" t="s">
        <v>180</v>
      </c>
    </row>
    <row r="60" spans="1:35">
      <c r="A60" t="s">
        <v>122</v>
      </c>
      <c r="B60" t="s">
        <v>75</v>
      </c>
      <c r="C60" t="s">
        <v>73</v>
      </c>
      <c r="D60" t="s">
        <v>22</v>
      </c>
      <c r="E60" t="s">
        <v>24</v>
      </c>
      <c r="F60" s="1">
        <v>39517</v>
      </c>
      <c r="G60" s="1">
        <v>39042</v>
      </c>
      <c r="H60" s="2">
        <v>26112101</v>
      </c>
      <c r="I60" s="1"/>
      <c r="K60" s="1"/>
      <c r="M60" s="1">
        <v>39535</v>
      </c>
      <c r="N60" t="s">
        <v>60</v>
      </c>
      <c r="O60" t="s">
        <v>255</v>
      </c>
      <c r="P60" s="1">
        <v>39535</v>
      </c>
      <c r="Q60" t="s">
        <v>60</v>
      </c>
      <c r="R60" t="s">
        <v>79</v>
      </c>
      <c r="S60">
        <v>19</v>
      </c>
      <c r="AG60">
        <v>39</v>
      </c>
      <c r="AH60" t="s">
        <v>96</v>
      </c>
      <c r="AI60" t="s">
        <v>75</v>
      </c>
    </row>
    <row r="61" spans="1:35">
      <c r="A61" t="s">
        <v>184</v>
      </c>
      <c r="B61" t="s">
        <v>75</v>
      </c>
      <c r="C61" t="s">
        <v>185</v>
      </c>
      <c r="D61" t="s">
        <v>22</v>
      </c>
      <c r="E61" t="s">
        <v>23</v>
      </c>
      <c r="F61" s="1">
        <v>39538</v>
      </c>
      <c r="G61" s="1">
        <v>39534</v>
      </c>
      <c r="H61" s="2">
        <v>28032801</v>
      </c>
      <c r="I61" s="1"/>
      <c r="K61" s="1"/>
      <c r="M61" s="1">
        <v>39563</v>
      </c>
      <c r="N61" t="s">
        <v>61</v>
      </c>
      <c r="O61" t="s">
        <v>255</v>
      </c>
      <c r="P61" s="1">
        <v>39563</v>
      </c>
      <c r="Q61" t="s">
        <v>61</v>
      </c>
      <c r="R61" t="s">
        <v>79</v>
      </c>
      <c r="S61">
        <v>26</v>
      </c>
      <c r="AG61">
        <v>47</v>
      </c>
      <c r="AH61" t="s">
        <v>96</v>
      </c>
      <c r="AI61" t="s">
        <v>75</v>
      </c>
    </row>
    <row r="62" spans="1:35">
      <c r="A62" t="s">
        <v>121</v>
      </c>
      <c r="B62" t="s">
        <v>75</v>
      </c>
      <c r="C62" t="s">
        <v>73</v>
      </c>
      <c r="D62" t="s">
        <v>22</v>
      </c>
      <c r="E62" t="s">
        <v>23</v>
      </c>
      <c r="F62" s="1">
        <v>39580</v>
      </c>
      <c r="G62" s="1">
        <v>38670</v>
      </c>
      <c r="H62" s="2">
        <v>25111410</v>
      </c>
      <c r="I62" s="1"/>
      <c r="K62" s="1"/>
      <c r="M62" s="1">
        <v>39605</v>
      </c>
      <c r="N62" t="s">
        <v>61</v>
      </c>
      <c r="O62" t="s">
        <v>255</v>
      </c>
      <c r="P62" s="1">
        <v>39605</v>
      </c>
      <c r="Q62" t="s">
        <v>61</v>
      </c>
      <c r="R62" t="s">
        <v>79</v>
      </c>
      <c r="S62">
        <v>26</v>
      </c>
      <c r="AG62">
        <v>6</v>
      </c>
      <c r="AH62" t="s">
        <v>97</v>
      </c>
      <c r="AI62" t="s">
        <v>75</v>
      </c>
    </row>
    <row r="63" spans="1:35">
      <c r="A63" t="s">
        <v>153</v>
      </c>
      <c r="B63" t="s">
        <v>154</v>
      </c>
      <c r="C63" t="s">
        <v>155</v>
      </c>
      <c r="D63" t="s">
        <v>22</v>
      </c>
      <c r="E63" t="s">
        <v>23</v>
      </c>
      <c r="F63" s="1">
        <v>39566</v>
      </c>
      <c r="G63" s="1">
        <v>39566</v>
      </c>
      <c r="H63" s="2">
        <v>28042809</v>
      </c>
      <c r="I63" s="1"/>
      <c r="K63" s="1">
        <v>41218</v>
      </c>
      <c r="M63" s="1">
        <v>39591</v>
      </c>
      <c r="N63" t="s">
        <v>61</v>
      </c>
      <c r="O63" t="s">
        <v>255</v>
      </c>
      <c r="P63" s="1">
        <v>43024</v>
      </c>
      <c r="Q63" t="s">
        <v>190</v>
      </c>
      <c r="R63" t="s">
        <v>79</v>
      </c>
      <c r="S63">
        <v>3459</v>
      </c>
      <c r="T63">
        <v>7</v>
      </c>
      <c r="U63" t="s">
        <v>50</v>
      </c>
      <c r="V63" t="s">
        <v>51</v>
      </c>
      <c r="W63">
        <v>2973</v>
      </c>
      <c r="X63" t="s">
        <v>50</v>
      </c>
      <c r="Y63" t="s">
        <v>51</v>
      </c>
      <c r="Z63">
        <v>2961</v>
      </c>
      <c r="AA63" t="s">
        <v>51</v>
      </c>
      <c r="AB63" t="s">
        <v>51</v>
      </c>
      <c r="AG63">
        <v>59</v>
      </c>
      <c r="AH63" t="s">
        <v>156</v>
      </c>
      <c r="AI63" t="s">
        <v>154</v>
      </c>
    </row>
    <row r="64" spans="1:35">
      <c r="A64" t="s">
        <v>191</v>
      </c>
      <c r="B64" t="s">
        <v>172</v>
      </c>
      <c r="C64" t="s">
        <v>192</v>
      </c>
      <c r="D64" t="s">
        <v>22</v>
      </c>
      <c r="E64" t="s">
        <v>23</v>
      </c>
      <c r="F64" s="1">
        <v>39664</v>
      </c>
      <c r="G64" s="1">
        <v>39230</v>
      </c>
      <c r="H64" s="2">
        <v>27052801</v>
      </c>
      <c r="I64" s="1"/>
      <c r="K64" s="1"/>
      <c r="M64" s="1">
        <v>39689</v>
      </c>
      <c r="N64" t="s">
        <v>61</v>
      </c>
      <c r="O64" t="s">
        <v>255</v>
      </c>
      <c r="P64" s="1">
        <v>39689</v>
      </c>
      <c r="Q64" t="s">
        <v>61</v>
      </c>
      <c r="R64" t="s">
        <v>83</v>
      </c>
      <c r="S64">
        <v>26</v>
      </c>
      <c r="T64">
        <v>2961</v>
      </c>
      <c r="U64" t="s">
        <v>51</v>
      </c>
      <c r="V64" t="s">
        <v>51</v>
      </c>
      <c r="AG64">
        <v>55</v>
      </c>
      <c r="AH64" t="s">
        <v>100</v>
      </c>
      <c r="AI64" t="s">
        <v>172</v>
      </c>
    </row>
    <row r="65" spans="1:35">
      <c r="A65" t="s">
        <v>193</v>
      </c>
      <c r="B65" t="s">
        <v>75</v>
      </c>
      <c r="C65" t="s">
        <v>73</v>
      </c>
      <c r="D65" t="s">
        <v>22</v>
      </c>
      <c r="E65" t="s">
        <v>23</v>
      </c>
      <c r="F65" s="1">
        <v>39737</v>
      </c>
      <c r="G65" s="1">
        <v>39645</v>
      </c>
      <c r="H65" s="2">
        <v>28071601</v>
      </c>
      <c r="I65" s="1"/>
      <c r="K65" s="1"/>
      <c r="M65" s="1">
        <v>39766</v>
      </c>
      <c r="N65" t="s">
        <v>61</v>
      </c>
      <c r="O65" t="s">
        <v>255</v>
      </c>
      <c r="P65" s="1">
        <v>39766</v>
      </c>
      <c r="Q65" t="s">
        <v>61</v>
      </c>
      <c r="R65" t="s">
        <v>79</v>
      </c>
      <c r="S65">
        <v>30</v>
      </c>
      <c r="AG65">
        <v>82</v>
      </c>
      <c r="AH65" t="s">
        <v>100</v>
      </c>
      <c r="AI65" t="s">
        <v>75</v>
      </c>
    </row>
    <row r="66" spans="1:35">
      <c r="A66" t="s">
        <v>196</v>
      </c>
      <c r="B66" t="s">
        <v>75</v>
      </c>
      <c r="C66" t="s">
        <v>73</v>
      </c>
      <c r="D66" t="s">
        <v>22</v>
      </c>
      <c r="E66" t="s">
        <v>23</v>
      </c>
      <c r="F66" s="1">
        <v>39741</v>
      </c>
      <c r="G66" s="1">
        <v>39692</v>
      </c>
      <c r="H66" s="2">
        <v>28102098</v>
      </c>
      <c r="I66" s="1"/>
      <c r="K66" s="1"/>
      <c r="M66" s="1">
        <v>39766</v>
      </c>
      <c r="N66" t="s">
        <v>61</v>
      </c>
      <c r="O66" t="s">
        <v>255</v>
      </c>
      <c r="P66" s="1">
        <v>39766</v>
      </c>
      <c r="Q66" t="s">
        <v>61</v>
      </c>
      <c r="R66" t="s">
        <v>79</v>
      </c>
      <c r="S66">
        <v>26</v>
      </c>
      <c r="AG66">
        <v>72</v>
      </c>
      <c r="AH66" t="s">
        <v>100</v>
      </c>
      <c r="AI66" t="s">
        <v>75</v>
      </c>
    </row>
    <row r="67" spans="1:35">
      <c r="A67" t="s">
        <v>197</v>
      </c>
      <c r="B67" t="s">
        <v>75</v>
      </c>
      <c r="C67" t="s">
        <v>73</v>
      </c>
      <c r="D67" t="s">
        <v>22</v>
      </c>
      <c r="E67" t="s">
        <v>23</v>
      </c>
      <c r="F67" s="1">
        <v>39790</v>
      </c>
      <c r="G67" s="1">
        <v>39777</v>
      </c>
      <c r="H67" s="2">
        <v>12345678</v>
      </c>
      <c r="I67" s="1"/>
      <c r="K67" s="1"/>
      <c r="M67" s="1">
        <v>39818</v>
      </c>
      <c r="N67" t="s">
        <v>61</v>
      </c>
      <c r="O67" t="s">
        <v>255</v>
      </c>
      <c r="P67" s="1">
        <v>39818</v>
      </c>
      <c r="Q67" t="s">
        <v>61</v>
      </c>
      <c r="R67" t="s">
        <v>79</v>
      </c>
      <c r="S67">
        <v>29</v>
      </c>
      <c r="AF67" t="s">
        <v>198</v>
      </c>
      <c r="AG67">
        <v>98</v>
      </c>
      <c r="AH67" t="s">
        <v>96</v>
      </c>
      <c r="AI67" t="s">
        <v>75</v>
      </c>
    </row>
    <row r="68" spans="1:35">
      <c r="A68" t="s">
        <v>91</v>
      </c>
      <c r="B68" t="s">
        <v>180</v>
      </c>
      <c r="C68" t="s">
        <v>87</v>
      </c>
      <c r="D68" t="s">
        <v>22</v>
      </c>
      <c r="E68" t="s">
        <v>23</v>
      </c>
      <c r="F68" s="1">
        <v>39881</v>
      </c>
      <c r="G68" s="1">
        <v>39307</v>
      </c>
      <c r="H68" s="2">
        <v>27081307</v>
      </c>
      <c r="I68" s="1"/>
      <c r="K68" s="1"/>
      <c r="M68" s="1">
        <v>39906</v>
      </c>
      <c r="N68" t="s">
        <v>61</v>
      </c>
      <c r="O68" t="s">
        <v>255</v>
      </c>
      <c r="P68" s="1">
        <v>39906</v>
      </c>
      <c r="Q68" t="s">
        <v>61</v>
      </c>
      <c r="R68" t="s">
        <v>79</v>
      </c>
      <c r="S68">
        <v>26</v>
      </c>
      <c r="AG68">
        <v>62</v>
      </c>
      <c r="AH68" t="s">
        <v>97</v>
      </c>
      <c r="AI68" t="s">
        <v>180</v>
      </c>
    </row>
    <row r="69" spans="1:35">
      <c r="A69" t="s">
        <v>199</v>
      </c>
      <c r="B69" t="s">
        <v>75</v>
      </c>
      <c r="C69" t="s">
        <v>49</v>
      </c>
      <c r="D69" t="s">
        <v>22</v>
      </c>
      <c r="E69" t="s">
        <v>23</v>
      </c>
      <c r="F69" s="1">
        <v>39916</v>
      </c>
      <c r="G69" s="1">
        <v>39573</v>
      </c>
      <c r="H69" s="2">
        <v>29041302</v>
      </c>
      <c r="I69" s="1"/>
      <c r="K69" s="1"/>
      <c r="M69" s="1">
        <v>39941</v>
      </c>
      <c r="N69" t="s">
        <v>61</v>
      </c>
      <c r="O69" t="s">
        <v>255</v>
      </c>
      <c r="P69" s="1">
        <v>39941</v>
      </c>
      <c r="Q69" t="s">
        <v>61</v>
      </c>
      <c r="R69" t="s">
        <v>79</v>
      </c>
      <c r="S69">
        <v>26</v>
      </c>
      <c r="AG69">
        <v>63</v>
      </c>
      <c r="AH69" t="s">
        <v>95</v>
      </c>
      <c r="AI69" t="s">
        <v>75</v>
      </c>
    </row>
    <row r="70" spans="1:35">
      <c r="A70" t="s">
        <v>201</v>
      </c>
      <c r="B70" t="s">
        <v>75</v>
      </c>
      <c r="C70" t="s">
        <v>73</v>
      </c>
      <c r="D70" t="s">
        <v>22</v>
      </c>
      <c r="E70" t="s">
        <v>23</v>
      </c>
      <c r="F70" s="1">
        <v>39904</v>
      </c>
      <c r="G70" s="1">
        <v>39643</v>
      </c>
      <c r="H70" s="2">
        <v>28071401</v>
      </c>
      <c r="I70" s="1"/>
      <c r="K70" s="1"/>
      <c r="M70" s="1">
        <v>39948</v>
      </c>
      <c r="N70" t="s">
        <v>61</v>
      </c>
      <c r="O70" t="s">
        <v>255</v>
      </c>
      <c r="P70" s="1">
        <v>39944</v>
      </c>
      <c r="Q70" t="s">
        <v>78</v>
      </c>
      <c r="R70" t="s">
        <v>79</v>
      </c>
      <c r="S70">
        <v>41</v>
      </c>
      <c r="AG70">
        <v>81</v>
      </c>
      <c r="AH70" t="s">
        <v>97</v>
      </c>
      <c r="AI70" t="s">
        <v>75</v>
      </c>
    </row>
    <row r="71" spans="1:35">
      <c r="A71" t="s">
        <v>69</v>
      </c>
      <c r="B71" t="s">
        <v>143</v>
      </c>
      <c r="C71" t="s">
        <v>70</v>
      </c>
      <c r="D71" t="s">
        <v>22</v>
      </c>
      <c r="E71" t="s">
        <v>23</v>
      </c>
      <c r="F71" s="1">
        <v>39958</v>
      </c>
      <c r="G71" s="1">
        <v>39547</v>
      </c>
      <c r="H71" s="2">
        <v>26121105</v>
      </c>
      <c r="I71" s="1"/>
      <c r="K71" s="1"/>
      <c r="M71" s="1">
        <v>39983</v>
      </c>
      <c r="N71" t="s">
        <v>61</v>
      </c>
      <c r="O71" t="s">
        <v>255</v>
      </c>
      <c r="P71" s="1">
        <v>39983</v>
      </c>
      <c r="Q71" t="s">
        <v>61</v>
      </c>
      <c r="R71" t="s">
        <v>79</v>
      </c>
      <c r="S71">
        <v>26</v>
      </c>
      <c r="T71">
        <v>3</v>
      </c>
      <c r="U71" t="s">
        <v>51</v>
      </c>
      <c r="V71" t="s">
        <v>51</v>
      </c>
      <c r="W71">
        <v>5</v>
      </c>
      <c r="X71" t="s">
        <v>51</v>
      </c>
      <c r="Y71" t="s">
        <v>51</v>
      </c>
      <c r="Z71">
        <v>1032</v>
      </c>
      <c r="AA71" t="s">
        <v>51</v>
      </c>
      <c r="AB71" t="s">
        <v>51</v>
      </c>
      <c r="AG71">
        <v>46</v>
      </c>
      <c r="AH71" t="s">
        <v>95</v>
      </c>
      <c r="AI71" t="s">
        <v>143</v>
      </c>
    </row>
    <row r="72" spans="1:35">
      <c r="A72" t="s">
        <v>111</v>
      </c>
      <c r="B72" t="s">
        <v>75</v>
      </c>
      <c r="C72" t="s">
        <v>49</v>
      </c>
      <c r="D72" t="s">
        <v>22</v>
      </c>
      <c r="E72" t="s">
        <v>23</v>
      </c>
      <c r="F72" s="1">
        <v>40196</v>
      </c>
      <c r="G72" s="1">
        <v>39225</v>
      </c>
      <c r="H72" s="2">
        <v>27052301</v>
      </c>
      <c r="I72" s="1"/>
      <c r="K72" s="1"/>
      <c r="M72" s="1">
        <v>40221</v>
      </c>
      <c r="N72" t="s">
        <v>61</v>
      </c>
      <c r="O72" t="s">
        <v>255</v>
      </c>
      <c r="P72" s="1"/>
      <c r="Q72">
        <v>0</v>
      </c>
      <c r="S72">
        <v>3699</v>
      </c>
      <c r="AG72">
        <v>11</v>
      </c>
      <c r="AH72" t="s">
        <v>97</v>
      </c>
      <c r="AI72" t="s">
        <v>75</v>
      </c>
    </row>
    <row r="73" spans="1:35">
      <c r="A73" t="s">
        <v>171</v>
      </c>
      <c r="B73" t="s">
        <v>172</v>
      </c>
      <c r="C73" t="s">
        <v>173</v>
      </c>
      <c r="D73" t="s">
        <v>22</v>
      </c>
      <c r="E73" t="s">
        <v>23</v>
      </c>
      <c r="F73" s="1">
        <v>40196</v>
      </c>
      <c r="G73" s="1">
        <v>42389</v>
      </c>
      <c r="I73" s="1"/>
      <c r="K73" s="1"/>
      <c r="M73" s="1"/>
      <c r="N73">
        <v>0</v>
      </c>
      <c r="O73" t="s">
        <v>255</v>
      </c>
      <c r="P73" s="1">
        <v>40211</v>
      </c>
      <c r="Q73" t="s">
        <v>88</v>
      </c>
      <c r="R73" t="s">
        <v>79</v>
      </c>
      <c r="S73">
        <v>16</v>
      </c>
      <c r="T73">
        <v>26</v>
      </c>
      <c r="U73" t="s">
        <v>51</v>
      </c>
      <c r="V73" t="s">
        <v>51</v>
      </c>
      <c r="W73">
        <v>30</v>
      </c>
      <c r="X73" t="s">
        <v>51</v>
      </c>
      <c r="Y73" t="s">
        <v>51</v>
      </c>
      <c r="Z73">
        <v>1235</v>
      </c>
      <c r="AA73" t="s">
        <v>51</v>
      </c>
      <c r="AB73" t="s">
        <v>51</v>
      </c>
      <c r="AG73">
        <v>70</v>
      </c>
      <c r="AH73" t="s">
        <v>95</v>
      </c>
      <c r="AI73" t="s">
        <v>172</v>
      </c>
    </row>
    <row r="74" spans="1:35">
      <c r="A74" t="s">
        <v>202</v>
      </c>
      <c r="B74" t="s">
        <v>75</v>
      </c>
      <c r="C74" t="s">
        <v>73</v>
      </c>
      <c r="D74" t="s">
        <v>22</v>
      </c>
      <c r="E74" t="s">
        <v>24</v>
      </c>
      <c r="F74" s="1">
        <v>40217</v>
      </c>
      <c r="G74" s="1">
        <v>39616</v>
      </c>
      <c r="H74" s="2">
        <v>28061706</v>
      </c>
      <c r="I74" s="1"/>
      <c r="K74" s="1"/>
      <c r="M74" s="1">
        <v>40242</v>
      </c>
      <c r="N74" t="s">
        <v>61</v>
      </c>
      <c r="O74" t="s">
        <v>255</v>
      </c>
      <c r="P74" s="1">
        <v>40256</v>
      </c>
      <c r="Q74" t="s">
        <v>78</v>
      </c>
      <c r="R74" t="s">
        <v>79</v>
      </c>
      <c r="S74">
        <v>40</v>
      </c>
      <c r="T74">
        <v>1</v>
      </c>
      <c r="U74" t="s">
        <v>51</v>
      </c>
      <c r="V74" t="s">
        <v>51</v>
      </c>
      <c r="AG74">
        <v>86</v>
      </c>
      <c r="AH74" t="s">
        <v>95</v>
      </c>
      <c r="AI74" t="s">
        <v>75</v>
      </c>
    </row>
    <row r="75" spans="1:35">
      <c r="A75" t="s">
        <v>107</v>
      </c>
      <c r="B75" t="s">
        <v>108</v>
      </c>
      <c r="C75" t="s">
        <v>109</v>
      </c>
      <c r="D75" t="s">
        <v>22</v>
      </c>
      <c r="E75" t="s">
        <v>23</v>
      </c>
      <c r="F75" s="1">
        <v>40228</v>
      </c>
      <c r="G75" s="1">
        <v>40156</v>
      </c>
      <c r="H75" s="2">
        <v>29120901</v>
      </c>
      <c r="I75" s="1"/>
      <c r="K75" s="1"/>
      <c r="M75" s="1">
        <v>40256</v>
      </c>
      <c r="N75" t="s">
        <v>61</v>
      </c>
      <c r="O75" t="s">
        <v>255</v>
      </c>
      <c r="P75" s="1"/>
      <c r="Q75">
        <v>0</v>
      </c>
      <c r="S75">
        <v>3667</v>
      </c>
      <c r="AG75">
        <v>3</v>
      </c>
      <c r="AH75" t="s">
        <v>100</v>
      </c>
      <c r="AI75" t="s">
        <v>108</v>
      </c>
    </row>
    <row r="76" spans="1:35">
      <c r="A76" t="s">
        <v>84</v>
      </c>
      <c r="B76" t="s">
        <v>75</v>
      </c>
      <c r="D76" t="s">
        <v>22</v>
      </c>
      <c r="E76" t="s">
        <v>23</v>
      </c>
      <c r="F76" s="1">
        <v>40413</v>
      </c>
      <c r="G76" s="1">
        <v>40179</v>
      </c>
      <c r="H76" s="2">
        <v>30010101</v>
      </c>
      <c r="I76" s="1"/>
      <c r="K76" s="1"/>
      <c r="M76" s="1">
        <v>40438</v>
      </c>
      <c r="N76" t="s">
        <v>61</v>
      </c>
      <c r="O76" t="s">
        <v>255</v>
      </c>
      <c r="P76" s="1"/>
      <c r="Q76">
        <v>0</v>
      </c>
      <c r="S76">
        <v>3482</v>
      </c>
      <c r="AG76">
        <v>108</v>
      </c>
      <c r="AI76" t="s">
        <v>75</v>
      </c>
    </row>
    <row r="77" spans="1:35">
      <c r="A77" t="s">
        <v>153</v>
      </c>
      <c r="B77" t="s">
        <v>154</v>
      </c>
      <c r="C77" t="s">
        <v>155</v>
      </c>
      <c r="D77" t="s">
        <v>71</v>
      </c>
      <c r="E77" t="s">
        <v>23</v>
      </c>
      <c r="F77" s="1">
        <v>42156</v>
      </c>
      <c r="G77" s="1">
        <v>42151</v>
      </c>
      <c r="I77" s="1">
        <v>42156</v>
      </c>
      <c r="K77" s="1"/>
      <c r="M77" s="1">
        <v>42308</v>
      </c>
      <c r="N77" t="s">
        <v>206</v>
      </c>
      <c r="O77" t="s">
        <v>255</v>
      </c>
      <c r="P77" s="1">
        <v>43024</v>
      </c>
      <c r="Q77" t="s">
        <v>207</v>
      </c>
      <c r="R77" t="s">
        <v>83</v>
      </c>
      <c r="S77">
        <v>869</v>
      </c>
      <c r="T77">
        <v>12</v>
      </c>
      <c r="U77" t="s">
        <v>50</v>
      </c>
      <c r="V77" t="s">
        <v>50</v>
      </c>
      <c r="W77">
        <v>33</v>
      </c>
      <c r="X77" t="s">
        <v>50</v>
      </c>
      <c r="Y77" t="s">
        <v>50</v>
      </c>
      <c r="AG77">
        <v>59</v>
      </c>
      <c r="AH77" t="s">
        <v>156</v>
      </c>
      <c r="AI77" t="s">
        <v>154</v>
      </c>
    </row>
    <row r="78" spans="1:35">
      <c r="A78" t="s">
        <v>89</v>
      </c>
      <c r="B78" t="s">
        <v>208</v>
      </c>
      <c r="C78" t="s">
        <v>73</v>
      </c>
      <c r="D78" t="s">
        <v>71</v>
      </c>
      <c r="E78" t="s">
        <v>250</v>
      </c>
      <c r="F78" s="1">
        <v>42310</v>
      </c>
      <c r="G78" s="1"/>
      <c r="I78" s="1"/>
      <c r="K78" s="1"/>
      <c r="M78" s="1"/>
      <c r="N78">
        <v>0</v>
      </c>
      <c r="O78" t="s">
        <v>255</v>
      </c>
      <c r="P78" s="1"/>
      <c r="Q78">
        <v>0</v>
      </c>
      <c r="S78">
        <v>1585</v>
      </c>
      <c r="T78">
        <v>5</v>
      </c>
      <c r="U78" t="s">
        <v>50</v>
      </c>
      <c r="V78" t="s">
        <v>50</v>
      </c>
      <c r="W78">
        <v>11</v>
      </c>
      <c r="X78" t="s">
        <v>51</v>
      </c>
      <c r="Y78" t="s">
        <v>51</v>
      </c>
      <c r="Z78">
        <v>5</v>
      </c>
      <c r="AA78" t="s">
        <v>51</v>
      </c>
      <c r="AB78" t="s">
        <v>51</v>
      </c>
      <c r="AG78">
        <v>92</v>
      </c>
      <c r="AH78" t="s">
        <v>96</v>
      </c>
      <c r="AI78" t="s">
        <v>208</v>
      </c>
    </row>
    <row r="79" spans="1:35">
      <c r="A79" t="s">
        <v>106</v>
      </c>
      <c r="B79" t="s">
        <v>86</v>
      </c>
      <c r="C79" t="s">
        <v>49</v>
      </c>
      <c r="D79" t="s">
        <v>22</v>
      </c>
      <c r="E79" t="s">
        <v>23</v>
      </c>
      <c r="F79" s="1">
        <v>42310</v>
      </c>
      <c r="G79" s="1">
        <v>42171</v>
      </c>
      <c r="I79" s="1">
        <v>42331</v>
      </c>
      <c r="K79" s="1"/>
      <c r="M79" s="1"/>
      <c r="N79">
        <v>0</v>
      </c>
      <c r="O79" t="s">
        <v>255</v>
      </c>
      <c r="P79" s="1"/>
      <c r="Q79">
        <v>0</v>
      </c>
      <c r="S79">
        <v>1585</v>
      </c>
      <c r="T79">
        <v>12</v>
      </c>
      <c r="U79" t="s">
        <v>51</v>
      </c>
      <c r="V79" t="s">
        <v>51</v>
      </c>
      <c r="W79">
        <v>6</v>
      </c>
      <c r="X79" t="s">
        <v>51</v>
      </c>
      <c r="Y79" t="s">
        <v>51</v>
      </c>
      <c r="AG79">
        <v>2</v>
      </c>
      <c r="AH79" t="s">
        <v>96</v>
      </c>
      <c r="AI79" t="s">
        <v>86</v>
      </c>
    </row>
    <row r="80" spans="1:35">
      <c r="A80" t="s">
        <v>153</v>
      </c>
      <c r="B80" t="s">
        <v>154</v>
      </c>
      <c r="C80" t="s">
        <v>155</v>
      </c>
      <c r="D80" t="s">
        <v>22</v>
      </c>
      <c r="E80" t="s">
        <v>23</v>
      </c>
      <c r="F80" s="1">
        <v>42436</v>
      </c>
      <c r="G80" s="1">
        <v>42576</v>
      </c>
      <c r="I80" s="1"/>
      <c r="K80" s="1"/>
      <c r="M80" s="1"/>
      <c r="N80">
        <v>0</v>
      </c>
      <c r="O80" t="s">
        <v>255</v>
      </c>
      <c r="P80" s="1">
        <v>42491</v>
      </c>
      <c r="Q80" t="s">
        <v>74</v>
      </c>
      <c r="R80" t="s">
        <v>79</v>
      </c>
      <c r="S80">
        <v>56</v>
      </c>
      <c r="AG80">
        <v>59</v>
      </c>
      <c r="AH80" t="s">
        <v>156</v>
      </c>
      <c r="AI80" t="s">
        <v>154</v>
      </c>
    </row>
    <row r="81" spans="1:35">
      <c r="A81" t="s">
        <v>153</v>
      </c>
      <c r="B81" t="s">
        <v>154</v>
      </c>
      <c r="C81" t="s">
        <v>155</v>
      </c>
      <c r="D81" t="s">
        <v>22</v>
      </c>
      <c r="E81" t="s">
        <v>24</v>
      </c>
      <c r="F81" s="1">
        <v>42807</v>
      </c>
      <c r="G81" s="1">
        <v>42785</v>
      </c>
      <c r="I81" s="1"/>
      <c r="K81" s="1"/>
      <c r="M81" s="1">
        <v>42849</v>
      </c>
      <c r="N81" t="s">
        <v>78</v>
      </c>
      <c r="O81" t="s">
        <v>255</v>
      </c>
      <c r="P81" s="1">
        <v>42839</v>
      </c>
      <c r="Q81" t="s">
        <v>98</v>
      </c>
      <c r="R81" t="s">
        <v>83</v>
      </c>
      <c r="S81">
        <v>33</v>
      </c>
      <c r="T81">
        <v>1088</v>
      </c>
      <c r="U81" t="s">
        <v>50</v>
      </c>
      <c r="V81" t="s">
        <v>50</v>
      </c>
      <c r="AG81">
        <v>59</v>
      </c>
      <c r="AH81" t="s">
        <v>156</v>
      </c>
      <c r="AI81" t="s">
        <v>154</v>
      </c>
    </row>
    <row r="82" spans="1:35">
      <c r="A82" t="s">
        <v>81</v>
      </c>
      <c r="B82" t="s">
        <v>210</v>
      </c>
      <c r="C82" t="s">
        <v>211</v>
      </c>
      <c r="D82" t="s">
        <v>22</v>
      </c>
      <c r="E82" t="s">
        <v>24</v>
      </c>
      <c r="F82" s="1">
        <v>42926</v>
      </c>
      <c r="G82" s="1">
        <v>42691</v>
      </c>
      <c r="I82" s="1"/>
      <c r="K82" s="1"/>
      <c r="M82" s="1"/>
      <c r="N82">
        <v>0</v>
      </c>
      <c r="O82" t="s">
        <v>255</v>
      </c>
      <c r="P82" s="1">
        <v>42948</v>
      </c>
      <c r="Q82" t="s">
        <v>60</v>
      </c>
      <c r="R82" t="s">
        <v>213</v>
      </c>
      <c r="S82">
        <v>23</v>
      </c>
      <c r="AG82">
        <v>115</v>
      </c>
      <c r="AH82" t="s">
        <v>96</v>
      </c>
      <c r="AI82" t="s">
        <v>210</v>
      </c>
    </row>
    <row r="83" spans="1:35">
      <c r="A83" t="s">
        <v>81</v>
      </c>
      <c r="B83" t="s">
        <v>210</v>
      </c>
      <c r="C83" t="s">
        <v>211</v>
      </c>
      <c r="D83" t="s">
        <v>22</v>
      </c>
      <c r="E83" t="s">
        <v>24</v>
      </c>
      <c r="F83" s="1">
        <v>42919</v>
      </c>
      <c r="G83" s="1">
        <v>42691</v>
      </c>
      <c r="I83" s="1"/>
      <c r="K83" s="1"/>
      <c r="M83" s="1"/>
      <c r="N83">
        <v>0</v>
      </c>
      <c r="O83" t="s">
        <v>255</v>
      </c>
      <c r="P83" s="1">
        <v>43040</v>
      </c>
      <c r="Q83" t="s">
        <v>214</v>
      </c>
      <c r="R83" t="s">
        <v>83</v>
      </c>
      <c r="S83">
        <v>122</v>
      </c>
      <c r="AG83">
        <v>115</v>
      </c>
      <c r="AH83" t="s">
        <v>96</v>
      </c>
      <c r="AI83" t="s">
        <v>210</v>
      </c>
    </row>
    <row r="84" spans="1:35">
      <c r="A84" t="s">
        <v>171</v>
      </c>
      <c r="B84" t="s">
        <v>172</v>
      </c>
      <c r="C84" t="s">
        <v>173</v>
      </c>
      <c r="D84" t="s">
        <v>22</v>
      </c>
      <c r="E84" t="s">
        <v>23</v>
      </c>
      <c r="F84" s="1">
        <v>42969</v>
      </c>
      <c r="G84" s="1">
        <v>42950</v>
      </c>
      <c r="I84" s="1"/>
      <c r="K84" s="1"/>
      <c r="M84" s="1"/>
      <c r="N84">
        <v>0</v>
      </c>
      <c r="O84" t="s">
        <v>255</v>
      </c>
      <c r="P84" s="1"/>
      <c r="Q84">
        <v>0</v>
      </c>
      <c r="S84">
        <v>926</v>
      </c>
      <c r="AG84">
        <v>70</v>
      </c>
      <c r="AH84" t="s">
        <v>95</v>
      </c>
      <c r="AI84" t="s">
        <v>172</v>
      </c>
    </row>
    <row r="85" spans="1:35">
      <c r="A85" t="s">
        <v>81</v>
      </c>
      <c r="B85" t="s">
        <v>210</v>
      </c>
      <c r="C85" t="s">
        <v>211</v>
      </c>
      <c r="D85" t="s">
        <v>22</v>
      </c>
      <c r="E85" t="s">
        <v>24</v>
      </c>
      <c r="F85" s="1">
        <v>42970</v>
      </c>
      <c r="G85" s="1">
        <v>42691</v>
      </c>
      <c r="I85" s="1"/>
      <c r="K85" s="1"/>
      <c r="M85" s="1"/>
      <c r="N85">
        <v>0</v>
      </c>
      <c r="O85" t="s">
        <v>255</v>
      </c>
      <c r="P85" s="1">
        <v>43009</v>
      </c>
      <c r="Q85" t="s">
        <v>78</v>
      </c>
      <c r="R85" t="s">
        <v>79</v>
      </c>
      <c r="S85">
        <v>40</v>
      </c>
      <c r="AG85">
        <v>115</v>
      </c>
      <c r="AH85" t="s">
        <v>96</v>
      </c>
      <c r="AI85" t="s">
        <v>210</v>
      </c>
    </row>
    <row r="86" spans="1:35">
      <c r="A86" t="s">
        <v>81</v>
      </c>
      <c r="B86" t="s">
        <v>210</v>
      </c>
      <c r="C86" t="s">
        <v>211</v>
      </c>
      <c r="D86" t="s">
        <v>71</v>
      </c>
      <c r="E86" t="s">
        <v>23</v>
      </c>
      <c r="F86" s="1">
        <v>42971</v>
      </c>
      <c r="G86" s="1">
        <v>42472</v>
      </c>
      <c r="H86" s="2">
        <v>98712344</v>
      </c>
      <c r="I86" s="1"/>
      <c r="K86" s="1"/>
      <c r="M86" s="1"/>
      <c r="N86">
        <v>0</v>
      </c>
      <c r="O86" t="s">
        <v>255</v>
      </c>
      <c r="P86" s="1">
        <v>42977</v>
      </c>
      <c r="Q86" t="s">
        <v>77</v>
      </c>
      <c r="R86" t="s">
        <v>79</v>
      </c>
      <c r="S86">
        <v>7</v>
      </c>
      <c r="AG86">
        <v>115</v>
      </c>
      <c r="AH86" t="s">
        <v>96</v>
      </c>
      <c r="AI86" t="s">
        <v>210</v>
      </c>
    </row>
    <row r="87" spans="1:35">
      <c r="A87" t="s">
        <v>215</v>
      </c>
      <c r="B87" t="s">
        <v>216</v>
      </c>
      <c r="C87" t="s">
        <v>129</v>
      </c>
      <c r="D87" t="s">
        <v>71</v>
      </c>
      <c r="E87" t="s">
        <v>250</v>
      </c>
      <c r="F87" s="1">
        <v>42919</v>
      </c>
      <c r="G87" s="1"/>
      <c r="I87" s="1"/>
      <c r="K87" s="1"/>
      <c r="M87" s="1"/>
      <c r="N87">
        <v>0</v>
      </c>
      <c r="O87" t="s">
        <v>255</v>
      </c>
      <c r="P87" s="1"/>
      <c r="Q87">
        <v>0</v>
      </c>
      <c r="S87">
        <v>976</v>
      </c>
      <c r="AG87">
        <v>156</v>
      </c>
      <c r="AI87" t="s">
        <v>216</v>
      </c>
    </row>
    <row r="88" spans="1:35">
      <c r="A88" t="s">
        <v>85</v>
      </c>
      <c r="B88" t="s">
        <v>86</v>
      </c>
      <c r="C88" t="s">
        <v>73</v>
      </c>
      <c r="D88" t="s">
        <v>71</v>
      </c>
      <c r="E88" t="s">
        <v>52</v>
      </c>
      <c r="F88" s="1">
        <v>43150</v>
      </c>
      <c r="G88" s="1">
        <v>37654</v>
      </c>
      <c r="H88" s="2">
        <v>12345678</v>
      </c>
      <c r="I88" s="1"/>
      <c r="K88" s="1"/>
      <c r="M88" s="1"/>
      <c r="N88">
        <v>0</v>
      </c>
      <c r="O88" t="s">
        <v>255</v>
      </c>
      <c r="P88" s="1"/>
      <c r="Q88">
        <v>0</v>
      </c>
      <c r="S88">
        <v>745</v>
      </c>
      <c r="AG88">
        <v>1</v>
      </c>
      <c r="AH88" t="s">
        <v>96</v>
      </c>
      <c r="AI88" t="s">
        <v>86</v>
      </c>
    </row>
    <row r="89" spans="1:35">
      <c r="A89" t="s">
        <v>230</v>
      </c>
      <c r="B89" t="s">
        <v>75</v>
      </c>
      <c r="D89" t="s">
        <v>22</v>
      </c>
      <c r="E89" t="s">
        <v>24</v>
      </c>
      <c r="F89" s="1">
        <v>43143</v>
      </c>
      <c r="G89" s="1">
        <v>42853</v>
      </c>
      <c r="I89" s="1"/>
      <c r="K89" s="1"/>
      <c r="M89" s="1">
        <v>43185</v>
      </c>
      <c r="N89" t="s">
        <v>78</v>
      </c>
      <c r="O89" t="s">
        <v>255</v>
      </c>
      <c r="P89" s="1"/>
      <c r="Q89">
        <v>0</v>
      </c>
      <c r="S89">
        <v>752</v>
      </c>
      <c r="T89">
        <v>751</v>
      </c>
      <c r="U89" t="s">
        <v>50</v>
      </c>
      <c r="V89" t="s">
        <v>50</v>
      </c>
      <c r="W89">
        <v>0</v>
      </c>
      <c r="X89" t="s">
        <v>50</v>
      </c>
      <c r="Y89" t="s">
        <v>50</v>
      </c>
      <c r="AG89">
        <v>119</v>
      </c>
      <c r="AI89" t="s">
        <v>75</v>
      </c>
    </row>
    <row r="90" spans="1:35">
      <c r="A90" t="s">
        <v>81</v>
      </c>
      <c r="B90" t="s">
        <v>210</v>
      </c>
      <c r="C90" t="s">
        <v>211</v>
      </c>
      <c r="D90" t="s">
        <v>22</v>
      </c>
      <c r="E90" t="s">
        <v>23</v>
      </c>
      <c r="F90" s="1">
        <v>43164</v>
      </c>
      <c r="G90" s="1">
        <v>43156</v>
      </c>
      <c r="I90" s="1"/>
      <c r="K90" s="1"/>
      <c r="M90" s="1"/>
      <c r="N90">
        <v>0</v>
      </c>
      <c r="O90" t="s">
        <v>255</v>
      </c>
      <c r="P90" s="1">
        <v>43221</v>
      </c>
      <c r="Q90" t="s">
        <v>74</v>
      </c>
      <c r="R90" t="s">
        <v>79</v>
      </c>
      <c r="S90">
        <v>58</v>
      </c>
      <c r="AG90">
        <v>115</v>
      </c>
      <c r="AH90" t="s">
        <v>96</v>
      </c>
      <c r="AI90" t="s">
        <v>210</v>
      </c>
    </row>
    <row r="91" spans="1:35">
      <c r="A91" t="s">
        <v>231</v>
      </c>
      <c r="B91" t="s">
        <v>86</v>
      </c>
      <c r="C91" t="s">
        <v>109</v>
      </c>
      <c r="D91" t="s">
        <v>22</v>
      </c>
      <c r="E91" t="s">
        <v>23</v>
      </c>
      <c r="F91" s="1">
        <v>43160</v>
      </c>
      <c r="G91" s="1">
        <v>43157</v>
      </c>
      <c r="I91" s="1"/>
      <c r="K91" s="1"/>
      <c r="M91" s="1"/>
      <c r="N91">
        <v>0</v>
      </c>
      <c r="O91" t="s">
        <v>255</v>
      </c>
      <c r="P91" s="1"/>
      <c r="Q91">
        <v>0</v>
      </c>
      <c r="S91">
        <v>735</v>
      </c>
      <c r="AG91">
        <v>169</v>
      </c>
      <c r="AH91" t="s">
        <v>232</v>
      </c>
      <c r="AI91" t="s">
        <v>86</v>
      </c>
    </row>
    <row r="92" spans="1:35">
      <c r="A92" t="s">
        <v>153</v>
      </c>
      <c r="B92" t="s">
        <v>154</v>
      </c>
      <c r="C92" t="s">
        <v>155</v>
      </c>
      <c r="D92" t="s">
        <v>22</v>
      </c>
      <c r="E92" t="s">
        <v>23</v>
      </c>
      <c r="F92" s="1">
        <v>43216</v>
      </c>
      <c r="G92" s="1">
        <v>43101</v>
      </c>
      <c r="H92" s="2">
        <v>90554433</v>
      </c>
      <c r="I92" s="1"/>
      <c r="K92" s="1"/>
      <c r="M92" s="1"/>
      <c r="N92">
        <v>0</v>
      </c>
      <c r="O92" t="s">
        <v>255</v>
      </c>
      <c r="P92" s="1"/>
      <c r="Q92">
        <v>0</v>
      </c>
      <c r="S92">
        <v>679</v>
      </c>
      <c r="T92">
        <v>682</v>
      </c>
      <c r="U92" t="s">
        <v>50</v>
      </c>
      <c r="V92" t="s">
        <v>50</v>
      </c>
      <c r="AG92">
        <v>59</v>
      </c>
      <c r="AH92" t="s">
        <v>156</v>
      </c>
      <c r="AI92" t="s">
        <v>154</v>
      </c>
    </row>
    <row r="93" spans="1:35">
      <c r="A93" t="s">
        <v>153</v>
      </c>
      <c r="B93" t="s">
        <v>154</v>
      </c>
      <c r="C93" t="s">
        <v>155</v>
      </c>
      <c r="D93" t="s">
        <v>22</v>
      </c>
      <c r="E93" t="s">
        <v>24</v>
      </c>
      <c r="F93" s="1">
        <v>42187</v>
      </c>
      <c r="G93" s="1">
        <v>43223</v>
      </c>
      <c r="H93" s="2">
        <v>98765406</v>
      </c>
      <c r="I93" s="1"/>
      <c r="K93" s="1"/>
      <c r="M93" s="1">
        <v>43297</v>
      </c>
      <c r="N93" t="s">
        <v>233</v>
      </c>
      <c r="O93" t="s">
        <v>255</v>
      </c>
      <c r="P93" s="1">
        <v>43412</v>
      </c>
      <c r="Q93" t="s">
        <v>234</v>
      </c>
      <c r="R93" t="s">
        <v>83</v>
      </c>
      <c r="S93">
        <v>1226</v>
      </c>
      <c r="T93">
        <v>612</v>
      </c>
      <c r="U93" t="s">
        <v>50</v>
      </c>
      <c r="V93" t="s">
        <v>50</v>
      </c>
      <c r="AG93">
        <v>59</v>
      </c>
      <c r="AH93" t="s">
        <v>156</v>
      </c>
      <c r="AI93" t="s">
        <v>154</v>
      </c>
    </row>
    <row r="94" spans="1:35">
      <c r="A94" t="s">
        <v>226</v>
      </c>
      <c r="B94" t="s">
        <v>227</v>
      </c>
      <c r="C94" t="s">
        <v>228</v>
      </c>
      <c r="D94" t="s">
        <v>22</v>
      </c>
      <c r="E94" t="s">
        <v>24</v>
      </c>
      <c r="F94" s="1">
        <v>43283</v>
      </c>
      <c r="G94" s="1">
        <v>43236</v>
      </c>
      <c r="H94" s="2">
        <v>30842166</v>
      </c>
      <c r="I94" s="1"/>
      <c r="K94" s="1"/>
      <c r="M94" s="1"/>
      <c r="N94">
        <v>0</v>
      </c>
      <c r="O94" t="s">
        <v>255</v>
      </c>
      <c r="P94" s="1">
        <v>43311</v>
      </c>
      <c r="Q94" t="s">
        <v>61</v>
      </c>
      <c r="R94" t="s">
        <v>79</v>
      </c>
      <c r="S94">
        <v>29</v>
      </c>
      <c r="AG94">
        <v>170</v>
      </c>
      <c r="AH94" t="s">
        <v>96</v>
      </c>
      <c r="AI94" t="s">
        <v>227</v>
      </c>
    </row>
    <row r="95" spans="1:35">
      <c r="A95" t="s">
        <v>235</v>
      </c>
      <c r="B95" t="s">
        <v>154</v>
      </c>
      <c r="C95" t="s">
        <v>236</v>
      </c>
      <c r="D95" t="s">
        <v>22</v>
      </c>
      <c r="E95" t="s">
        <v>250</v>
      </c>
      <c r="F95" s="1">
        <v>43563</v>
      </c>
      <c r="G95" s="1"/>
      <c r="I95" s="1"/>
      <c r="K95" s="1"/>
      <c r="M95" s="1"/>
      <c r="N95">
        <v>0</v>
      </c>
      <c r="O95" t="s">
        <v>255</v>
      </c>
      <c r="P95" s="1"/>
      <c r="Q95">
        <v>0</v>
      </c>
      <c r="S95">
        <v>332</v>
      </c>
      <c r="AG95">
        <v>180</v>
      </c>
      <c r="AI95" t="s">
        <v>154</v>
      </c>
    </row>
    <row r="96" spans="1:35">
      <c r="A96" t="s">
        <v>235</v>
      </c>
      <c r="B96" t="s">
        <v>154</v>
      </c>
      <c r="C96" t="s">
        <v>236</v>
      </c>
      <c r="D96" t="s">
        <v>71</v>
      </c>
      <c r="E96" t="s">
        <v>250</v>
      </c>
      <c r="F96" s="1">
        <v>43405</v>
      </c>
      <c r="G96" s="1"/>
      <c r="I96" s="1"/>
      <c r="K96" s="1"/>
      <c r="M96" s="1"/>
      <c r="N96">
        <v>0</v>
      </c>
      <c r="O96" t="s">
        <v>255</v>
      </c>
      <c r="P96" s="1"/>
      <c r="Q96">
        <v>0</v>
      </c>
      <c r="S96">
        <v>490</v>
      </c>
      <c r="T96">
        <v>486</v>
      </c>
      <c r="U96" t="s">
        <v>51</v>
      </c>
      <c r="V96" t="s">
        <v>51</v>
      </c>
      <c r="AG96">
        <v>180</v>
      </c>
      <c r="AI96" t="s">
        <v>154</v>
      </c>
    </row>
    <row r="97" spans="1:35">
      <c r="A97" t="s">
        <v>226</v>
      </c>
      <c r="B97" t="s">
        <v>227</v>
      </c>
      <c r="C97" t="s">
        <v>228</v>
      </c>
      <c r="D97" t="s">
        <v>22</v>
      </c>
      <c r="E97" t="s">
        <v>23</v>
      </c>
      <c r="F97" s="1">
        <v>43479</v>
      </c>
      <c r="G97" s="1">
        <v>43478</v>
      </c>
      <c r="I97" s="1"/>
      <c r="K97" s="1"/>
      <c r="M97" s="1">
        <v>43528</v>
      </c>
      <c r="N97" t="s">
        <v>82</v>
      </c>
      <c r="O97" t="s">
        <v>255</v>
      </c>
      <c r="P97" s="1"/>
      <c r="Q97">
        <v>0</v>
      </c>
      <c r="S97">
        <v>416</v>
      </c>
      <c r="T97">
        <v>19</v>
      </c>
      <c r="U97" t="s">
        <v>50</v>
      </c>
      <c r="V97" t="s">
        <v>50</v>
      </c>
      <c r="W97">
        <v>12</v>
      </c>
      <c r="X97" t="s">
        <v>50</v>
      </c>
      <c r="Y97" t="s">
        <v>50</v>
      </c>
      <c r="Z97">
        <v>5</v>
      </c>
      <c r="AA97" t="s">
        <v>50</v>
      </c>
      <c r="AB97" t="s">
        <v>50</v>
      </c>
      <c r="AG97">
        <v>170</v>
      </c>
      <c r="AH97" t="s">
        <v>96</v>
      </c>
      <c r="AI97" t="s">
        <v>227</v>
      </c>
    </row>
    <row r="98" spans="1:35">
      <c r="A98" t="s">
        <v>237</v>
      </c>
      <c r="B98" t="s">
        <v>195</v>
      </c>
      <c r="C98" t="s">
        <v>238</v>
      </c>
      <c r="D98" t="s">
        <v>22</v>
      </c>
      <c r="E98" t="s">
        <v>23</v>
      </c>
      <c r="F98" s="1">
        <v>43525</v>
      </c>
      <c r="G98" s="1">
        <v>43507</v>
      </c>
      <c r="H98" s="2">
        <v>88459632</v>
      </c>
      <c r="K98" s="1"/>
      <c r="M98" s="1"/>
      <c r="N98">
        <v>0</v>
      </c>
      <c r="O98" t="s">
        <v>255</v>
      </c>
      <c r="P98" s="1"/>
      <c r="Q98">
        <v>0</v>
      </c>
      <c r="S98">
        <v>370</v>
      </c>
      <c r="T98">
        <v>5</v>
      </c>
      <c r="U98" t="s">
        <v>50</v>
      </c>
      <c r="V98" t="s">
        <v>50</v>
      </c>
      <c r="W98">
        <v>5</v>
      </c>
      <c r="X98" t="s">
        <v>50</v>
      </c>
      <c r="Y98" t="s">
        <v>50</v>
      </c>
      <c r="Z98">
        <v>367</v>
      </c>
      <c r="AA98" t="s">
        <v>50</v>
      </c>
      <c r="AB98" t="s">
        <v>50</v>
      </c>
      <c r="AG98">
        <v>188</v>
      </c>
      <c r="AH98" t="s">
        <v>222</v>
      </c>
      <c r="AI98" t="s">
        <v>195</v>
      </c>
    </row>
    <row r="99" spans="1:35">
      <c r="A99" t="s">
        <v>106</v>
      </c>
      <c r="B99" t="s">
        <v>86</v>
      </c>
      <c r="C99" t="s">
        <v>49</v>
      </c>
      <c r="D99" t="s">
        <v>22</v>
      </c>
      <c r="E99" t="s">
        <v>23</v>
      </c>
      <c r="F99" s="1">
        <v>39482</v>
      </c>
      <c r="G99" s="1">
        <v>38845</v>
      </c>
      <c r="H99" s="2">
        <v>26050801</v>
      </c>
      <c r="I99" s="1"/>
      <c r="K99" s="1"/>
      <c r="M99" s="1">
        <v>39507</v>
      </c>
      <c r="N99" t="s">
        <v>61</v>
      </c>
      <c r="O99" t="s">
        <v>255</v>
      </c>
      <c r="P99" s="1">
        <v>39520</v>
      </c>
      <c r="Q99" t="s">
        <v>98</v>
      </c>
      <c r="R99" t="s">
        <v>79</v>
      </c>
      <c r="S99">
        <v>39</v>
      </c>
      <c r="AG99">
        <v>2</v>
      </c>
      <c r="AH99" t="s">
        <v>96</v>
      </c>
      <c r="AI99" t="s">
        <v>86</v>
      </c>
    </row>
    <row r="100" spans="1:35">
      <c r="A100" t="s">
        <v>106</v>
      </c>
      <c r="B100" t="s">
        <v>86</v>
      </c>
      <c r="C100" t="s">
        <v>49</v>
      </c>
      <c r="D100" t="s">
        <v>22</v>
      </c>
      <c r="E100" t="s">
        <v>23</v>
      </c>
      <c r="F100" s="1">
        <v>37740</v>
      </c>
      <c r="G100" s="1">
        <v>37736</v>
      </c>
      <c r="H100" s="2">
        <v>25042501</v>
      </c>
      <c r="M100" s="1">
        <v>37769</v>
      </c>
      <c r="N100" t="s">
        <v>61</v>
      </c>
      <c r="O100" t="s">
        <v>255</v>
      </c>
      <c r="P100" s="1">
        <v>37776</v>
      </c>
      <c r="Q100" t="s">
        <v>98</v>
      </c>
      <c r="R100" t="s">
        <v>79</v>
      </c>
      <c r="S100">
        <v>37</v>
      </c>
      <c r="AG100">
        <v>2</v>
      </c>
      <c r="AH100" t="s">
        <v>96</v>
      </c>
      <c r="AI100" t="s">
        <v>86</v>
      </c>
    </row>
    <row r="101" spans="1:35">
      <c r="A101" t="s">
        <v>111</v>
      </c>
      <c r="B101" t="s">
        <v>75</v>
      </c>
      <c r="C101" t="s">
        <v>49</v>
      </c>
      <c r="D101" t="s">
        <v>22</v>
      </c>
      <c r="E101" t="s">
        <v>23</v>
      </c>
      <c r="F101" s="1">
        <v>38026</v>
      </c>
      <c r="G101" s="1">
        <v>38018</v>
      </c>
      <c r="H101" s="2">
        <v>25020100</v>
      </c>
      <c r="M101" s="1">
        <v>38044</v>
      </c>
      <c r="N101" t="s">
        <v>60</v>
      </c>
      <c r="O101" t="s">
        <v>255</v>
      </c>
      <c r="P101" s="1">
        <v>38050</v>
      </c>
      <c r="Q101" t="s">
        <v>60</v>
      </c>
      <c r="R101" t="s">
        <v>79</v>
      </c>
      <c r="S101">
        <v>25</v>
      </c>
      <c r="AF101" t="s">
        <v>112</v>
      </c>
      <c r="AG101">
        <v>11</v>
      </c>
      <c r="AH101" t="s">
        <v>97</v>
      </c>
      <c r="AI101" t="s">
        <v>75</v>
      </c>
    </row>
    <row r="102" spans="1:35">
      <c r="A102" t="s">
        <v>113</v>
      </c>
      <c r="B102" t="s">
        <v>114</v>
      </c>
      <c r="D102" t="s">
        <v>22</v>
      </c>
      <c r="E102" t="s">
        <v>23</v>
      </c>
      <c r="F102" s="1">
        <v>38050</v>
      </c>
      <c r="G102" s="1">
        <v>38042</v>
      </c>
      <c r="H102" s="2">
        <v>25022502</v>
      </c>
      <c r="K102" s="1"/>
      <c r="M102" s="1">
        <v>38107</v>
      </c>
      <c r="N102" t="s">
        <v>74</v>
      </c>
      <c r="O102" t="s">
        <v>255</v>
      </c>
      <c r="P102" s="1">
        <v>38107</v>
      </c>
      <c r="Q102" t="s">
        <v>74</v>
      </c>
      <c r="R102" t="s">
        <v>79</v>
      </c>
      <c r="S102">
        <v>58</v>
      </c>
      <c r="AG102">
        <v>5</v>
      </c>
      <c r="AI102" t="s">
        <v>114</v>
      </c>
    </row>
    <row r="103" spans="1:35">
      <c r="A103" t="s">
        <v>121</v>
      </c>
      <c r="B103" t="s">
        <v>75</v>
      </c>
      <c r="C103" t="s">
        <v>73</v>
      </c>
      <c r="D103" t="s">
        <v>22</v>
      </c>
      <c r="E103" t="s">
        <v>23</v>
      </c>
      <c r="F103" s="1">
        <v>38439</v>
      </c>
      <c r="G103" s="1">
        <v>38295</v>
      </c>
      <c r="H103" s="2">
        <v>25110401</v>
      </c>
      <c r="I103" s="1"/>
      <c r="K103" s="1"/>
      <c r="M103" s="1">
        <v>38464</v>
      </c>
      <c r="N103" t="s">
        <v>61</v>
      </c>
      <c r="O103" t="s">
        <v>255</v>
      </c>
      <c r="P103" s="1">
        <v>38464</v>
      </c>
      <c r="Q103" t="s">
        <v>61</v>
      </c>
      <c r="R103" t="s">
        <v>83</v>
      </c>
      <c r="S103">
        <v>26</v>
      </c>
      <c r="AG103">
        <v>6</v>
      </c>
      <c r="AH103" t="s">
        <v>97</v>
      </c>
      <c r="AI103" t="s">
        <v>75</v>
      </c>
    </row>
    <row r="104" spans="1:35">
      <c r="A104" t="s">
        <v>106</v>
      </c>
      <c r="B104" t="s">
        <v>86</v>
      </c>
      <c r="C104" t="s">
        <v>49</v>
      </c>
      <c r="D104" t="s">
        <v>22</v>
      </c>
      <c r="E104" t="s">
        <v>23</v>
      </c>
      <c r="F104" s="1">
        <v>38473</v>
      </c>
      <c r="G104" s="1">
        <v>38217</v>
      </c>
      <c r="H104" s="2">
        <v>25081802</v>
      </c>
      <c r="I104" s="1"/>
      <c r="K104" s="1"/>
      <c r="M104" s="1">
        <v>38503</v>
      </c>
      <c r="N104" t="s">
        <v>61</v>
      </c>
      <c r="O104" t="s">
        <v>255</v>
      </c>
      <c r="P104" s="1">
        <v>38503</v>
      </c>
      <c r="Q104" t="s">
        <v>61</v>
      </c>
      <c r="R104" t="s">
        <v>79</v>
      </c>
      <c r="S104">
        <v>31</v>
      </c>
      <c r="AG104">
        <v>2</v>
      </c>
      <c r="AH104" t="s">
        <v>96</v>
      </c>
      <c r="AI104" t="s">
        <v>86</v>
      </c>
    </row>
    <row r="105" spans="1:35">
      <c r="A105" t="s">
        <v>122</v>
      </c>
      <c r="B105" t="s">
        <v>75</v>
      </c>
      <c r="C105" t="s">
        <v>73</v>
      </c>
      <c r="D105" t="s">
        <v>22</v>
      </c>
      <c r="E105" t="s">
        <v>23</v>
      </c>
      <c r="F105" s="1">
        <v>38523</v>
      </c>
      <c r="G105" s="1">
        <v>38394</v>
      </c>
      <c r="H105" s="2">
        <v>25021105</v>
      </c>
      <c r="I105" s="1"/>
      <c r="M105" s="1">
        <v>38562</v>
      </c>
      <c r="N105" t="s">
        <v>78</v>
      </c>
      <c r="O105" t="s">
        <v>255</v>
      </c>
      <c r="P105" s="1">
        <v>38562</v>
      </c>
      <c r="Q105" t="s">
        <v>78</v>
      </c>
      <c r="R105" t="s">
        <v>79</v>
      </c>
      <c r="S105">
        <v>40</v>
      </c>
      <c r="AG105">
        <v>39</v>
      </c>
      <c r="AH105" t="s">
        <v>96</v>
      </c>
      <c r="AI105" t="s">
        <v>75</v>
      </c>
    </row>
    <row r="106" spans="1:35">
      <c r="A106" t="s">
        <v>115</v>
      </c>
      <c r="B106" t="s">
        <v>116</v>
      </c>
      <c r="C106" t="s">
        <v>117</v>
      </c>
      <c r="D106" t="s">
        <v>22</v>
      </c>
      <c r="E106" t="s">
        <v>23</v>
      </c>
      <c r="F106" s="1">
        <v>38523</v>
      </c>
      <c r="G106" s="1">
        <v>38294</v>
      </c>
      <c r="H106" s="2">
        <v>25110301</v>
      </c>
      <c r="M106" s="1">
        <v>38548</v>
      </c>
      <c r="N106" t="s">
        <v>61</v>
      </c>
      <c r="O106" t="s">
        <v>255</v>
      </c>
      <c r="P106" s="1">
        <v>38548</v>
      </c>
      <c r="Q106" t="s">
        <v>61</v>
      </c>
      <c r="R106" t="s">
        <v>83</v>
      </c>
      <c r="S106">
        <v>26</v>
      </c>
      <c r="AG106">
        <v>19</v>
      </c>
      <c r="AH106" t="s">
        <v>118</v>
      </c>
      <c r="AI106" t="s">
        <v>116</v>
      </c>
    </row>
    <row r="107" spans="1:35">
      <c r="A107" t="s">
        <v>217</v>
      </c>
      <c r="B107" t="s">
        <v>218</v>
      </c>
      <c r="C107" t="s">
        <v>219</v>
      </c>
      <c r="D107" t="s">
        <v>71</v>
      </c>
      <c r="E107" t="s">
        <v>52</v>
      </c>
      <c r="F107" s="1">
        <v>41191</v>
      </c>
      <c r="G107" s="1">
        <v>40897</v>
      </c>
      <c r="H107" s="2">
        <v>21164502</v>
      </c>
      <c r="I107" s="1"/>
      <c r="K107" s="1"/>
      <c r="M107" s="1">
        <v>41306</v>
      </c>
      <c r="N107" t="s">
        <v>212</v>
      </c>
      <c r="O107" t="s">
        <v>255</v>
      </c>
      <c r="P107" s="1">
        <v>41233</v>
      </c>
      <c r="Q107" t="s">
        <v>78</v>
      </c>
      <c r="R107" t="s">
        <v>220</v>
      </c>
      <c r="S107">
        <v>43</v>
      </c>
      <c r="AF107" t="s">
        <v>221</v>
      </c>
      <c r="AG107">
        <v>153</v>
      </c>
      <c r="AH107" t="s">
        <v>222</v>
      </c>
      <c r="AI107" t="s">
        <v>218</v>
      </c>
    </row>
    <row r="108" spans="1:35">
      <c r="A108" t="s">
        <v>223</v>
      </c>
      <c r="B108" t="s">
        <v>90</v>
      </c>
      <c r="C108" t="s">
        <v>224</v>
      </c>
      <c r="D108" t="s">
        <v>71</v>
      </c>
      <c r="E108" t="s">
        <v>52</v>
      </c>
      <c r="F108" s="1">
        <v>41191</v>
      </c>
      <c r="G108" s="1">
        <v>40897</v>
      </c>
      <c r="H108" s="2">
        <v>21164502</v>
      </c>
      <c r="I108" s="1"/>
      <c r="K108" s="1"/>
      <c r="M108" s="1">
        <v>41306</v>
      </c>
      <c r="N108" t="s">
        <v>212</v>
      </c>
      <c r="O108" t="s">
        <v>255</v>
      </c>
      <c r="P108" s="1">
        <v>41233</v>
      </c>
      <c r="Q108" t="s">
        <v>78</v>
      </c>
      <c r="R108" t="s">
        <v>220</v>
      </c>
      <c r="S108">
        <v>43</v>
      </c>
      <c r="AF108" t="s">
        <v>225</v>
      </c>
      <c r="AG108">
        <v>166</v>
      </c>
      <c r="AI108" t="s">
        <v>90</v>
      </c>
    </row>
    <row r="109" spans="1:35">
      <c r="A109" t="s">
        <v>226</v>
      </c>
      <c r="B109" t="s">
        <v>227</v>
      </c>
      <c r="C109" t="s">
        <v>228</v>
      </c>
      <c r="D109" t="s">
        <v>71</v>
      </c>
      <c r="E109" t="s">
        <v>52</v>
      </c>
      <c r="F109" s="1">
        <v>41191</v>
      </c>
      <c r="G109" s="1">
        <v>40897</v>
      </c>
      <c r="H109" s="2">
        <v>21164502</v>
      </c>
      <c r="I109" s="1"/>
      <c r="K109" s="1"/>
      <c r="M109" s="1">
        <v>41306</v>
      </c>
      <c r="N109" t="s">
        <v>212</v>
      </c>
      <c r="O109" t="s">
        <v>255</v>
      </c>
      <c r="P109" s="1">
        <v>41233</v>
      </c>
      <c r="Q109" t="s">
        <v>78</v>
      </c>
      <c r="R109" t="s">
        <v>220</v>
      </c>
      <c r="S109">
        <v>43</v>
      </c>
      <c r="T109">
        <v>2681</v>
      </c>
      <c r="U109" t="s">
        <v>51</v>
      </c>
      <c r="V109" t="s">
        <v>51</v>
      </c>
      <c r="AF109" t="s">
        <v>229</v>
      </c>
      <c r="AG109">
        <v>170</v>
      </c>
      <c r="AH109" t="s">
        <v>96</v>
      </c>
      <c r="AI109" t="s">
        <v>227</v>
      </c>
    </row>
    <row r="110" spans="1:35">
      <c r="A110" t="s">
        <v>122</v>
      </c>
      <c r="B110" t="s">
        <v>75</v>
      </c>
      <c r="C110" t="s">
        <v>73</v>
      </c>
      <c r="D110" t="s">
        <v>22</v>
      </c>
      <c r="E110" t="s">
        <v>23</v>
      </c>
      <c r="F110" s="1">
        <v>40401</v>
      </c>
      <c r="G110" s="1">
        <v>39575</v>
      </c>
      <c r="H110" s="2">
        <v>28050721</v>
      </c>
      <c r="I110" s="1"/>
      <c r="K110" s="1"/>
      <c r="M110" s="1"/>
      <c r="N110">
        <v>0</v>
      </c>
      <c r="O110" t="s">
        <v>255</v>
      </c>
      <c r="P110" s="1"/>
      <c r="Q110">
        <v>0</v>
      </c>
      <c r="S110">
        <v>3494</v>
      </c>
      <c r="AG110">
        <v>39</v>
      </c>
      <c r="AH110" t="s">
        <v>96</v>
      </c>
      <c r="AI110" t="s">
        <v>75</v>
      </c>
    </row>
  </sheetData>
  <autoFilter ref="A1:AI110">
    <sortState ref="A2:AI110">
      <sortCondition ref="O2:O11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Charts</vt:lpstr>
      <vt:lpstr>DeptGroup</vt:lpstr>
      <vt:lpstr>StatsbyEmp</vt:lpstr>
      <vt:lpstr>Tables</vt:lpstr>
      <vt:lpstr>Source Data</vt:lpstr>
      <vt:lpstr>'Source Data'!MHE</vt:lpstr>
      <vt:lpstr>DeptGroup!Print_Titles</vt:lpstr>
      <vt:lpstr>StatsbyEmp!Print_Titles</vt:lpstr>
    </vt:vector>
  </TitlesOfParts>
  <Company>Parklane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s.mccarthy</dc:creator>
  <cp:lastModifiedBy>s.mccarthy</cp:lastModifiedBy>
  <dcterms:created xsi:type="dcterms:W3CDTF">2017-10-04T13:06:47Z</dcterms:created>
  <dcterms:modified xsi:type="dcterms:W3CDTF">2020-03-09T15:50:27Z</dcterms:modified>
</cp:coreProperties>
</file>