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Charts" sheetId="5" r:id="rId1"/>
    <sheet name="TypeClass" sheetId="10" r:id="rId2"/>
    <sheet name="TypeYears" sheetId="8" r:id="rId3"/>
    <sheet name="ClassYear" sheetId="9" r:id="rId4"/>
    <sheet name="DeptType" sheetId="7" r:id="rId5"/>
    <sheet name="DeptClass" sheetId="6" r:id="rId6"/>
    <sheet name="Tables" sheetId="4" r:id="rId7"/>
    <sheet name="Source Data" sheetId="1" r:id="rId8"/>
  </sheets>
  <definedNames>
    <definedName name="_xlnm._FilterDatabase" localSheetId="7" hidden="1">'Source Data'!$A$1:$K$130</definedName>
    <definedName name="DHH" localSheetId="7">'Source Data'!$A$1:$K$130</definedName>
    <definedName name="_xlnm.Print_Titles" localSheetId="3">ClassYear!$11:$11</definedName>
    <definedName name="_xlnm.Print_Titles" localSheetId="5">DeptClass!$13:$13</definedName>
    <definedName name="_xlnm.Print_Titles" localSheetId="4">DeptType!$13:$13</definedName>
    <definedName name="_xlnm.Print_Titles" localSheetId="1">TypeClass!$12:$12</definedName>
    <definedName name="_xlnm.Print_Titles" localSheetId="2">TypeYears!$11:$11</definedName>
  </definedNames>
  <calcPr calcId="125725"/>
  <pivotCaches>
    <pivotCache cacheId="24" r:id="rId9"/>
  </pivotCaches>
</workbook>
</file>

<file path=xl/calcChain.xml><?xml version="1.0" encoding="utf-8"?>
<calcChain xmlns="http://schemas.openxmlformats.org/spreadsheetml/2006/main">
  <c r="A4" i="10"/>
  <c r="A3"/>
  <c r="A4" i="9"/>
  <c r="A3"/>
  <c r="A4" i="7"/>
  <c r="A4" i="8"/>
  <c r="A3"/>
  <c r="A3" i="7"/>
  <c r="A4" i="6"/>
  <c r="A3"/>
  <c r="A3" i="5"/>
  <c r="A2"/>
</calcChain>
</file>

<file path=xl/connections.xml><?xml version="1.0" encoding="utf-8"?>
<connections xmlns="http://schemas.openxmlformats.org/spreadsheetml/2006/main">
  <connection id="1" name="DHH" type="6" refreshedVersion="3" background="1" saveData="1">
    <textPr prompt="0" sourceFile="C:\Users\s.mccarthy\Desktop\HDHH.txt">
      <textFields>
        <textField/>
      </textFields>
    </textPr>
  </connection>
</connections>
</file>

<file path=xl/sharedStrings.xml><?xml version="1.0" encoding="utf-8"?>
<sst xmlns="http://schemas.openxmlformats.org/spreadsheetml/2006/main" count="1258" uniqueCount="146">
  <si>
    <t>Inc Date</t>
  </si>
  <si>
    <t>Key Number</t>
  </si>
  <si>
    <t>Department Group</t>
  </si>
  <si>
    <t>Status Desc</t>
  </si>
  <si>
    <t>Classification</t>
  </si>
  <si>
    <t>Inc Type Desc</t>
  </si>
  <si>
    <t>Approved</t>
  </si>
  <si>
    <t>LT</t>
  </si>
  <si>
    <t>REO</t>
  </si>
  <si>
    <t>FA</t>
  </si>
  <si>
    <t>HC</t>
  </si>
  <si>
    <t>Pending</t>
  </si>
  <si>
    <t>Row Labels</t>
  </si>
  <si>
    <t>Grand Total</t>
  </si>
  <si>
    <t>(All)</t>
  </si>
  <si>
    <t>Count of Inc Date</t>
  </si>
  <si>
    <t>Range</t>
  </si>
  <si>
    <t>By Classification</t>
  </si>
  <si>
    <t>By Type</t>
  </si>
  <si>
    <t>By Year</t>
  </si>
  <si>
    <t>ADMIN  Administration</t>
  </si>
  <si>
    <t>Denied</t>
  </si>
  <si>
    <t>Type</t>
  </si>
  <si>
    <t>Count</t>
  </si>
  <si>
    <t>Dept/Group</t>
  </si>
  <si>
    <t>Incident Type</t>
  </si>
  <si>
    <t>Counts</t>
  </si>
  <si>
    <t>Department Desc</t>
  </si>
  <si>
    <t>Administration</t>
  </si>
  <si>
    <t>HZ</t>
  </si>
  <si>
    <t>Maintenance</t>
  </si>
  <si>
    <t>No Injury</t>
  </si>
  <si>
    <t>Year End</t>
  </si>
  <si>
    <t>Last Name  First Name</t>
  </si>
  <si>
    <t>Dept Code</t>
  </si>
  <si>
    <t>Union</t>
  </si>
  <si>
    <t>IT  Information Technology</t>
  </si>
  <si>
    <t>Information Technology</t>
  </si>
  <si>
    <t>IT</t>
  </si>
  <si>
    <t>HR</t>
  </si>
  <si>
    <t>Repetitive Strain</t>
  </si>
  <si>
    <t>ADMIN</t>
  </si>
  <si>
    <t>Class</t>
  </si>
  <si>
    <t>Range:</t>
  </si>
  <si>
    <t>PLANT  Plant</t>
  </si>
  <si>
    <t>BOYD, RICHARD</t>
  </si>
  <si>
    <t>Struck Against or Contact With</t>
  </si>
  <si>
    <t>Plant</t>
  </si>
  <si>
    <t>PLANT</t>
  </si>
  <si>
    <t>UNION A</t>
  </si>
  <si>
    <t>HEALTH  Employee Health</t>
  </si>
  <si>
    <t>WARDEN, ANGELA</t>
  </si>
  <si>
    <t>Struck By</t>
  </si>
  <si>
    <t>Employee Health</t>
  </si>
  <si>
    <t>HEALTH</t>
  </si>
  <si>
    <t>UNION C</t>
  </si>
  <si>
    <t>FINANCE  Finance</t>
  </si>
  <si>
    <t>BROOK, SHARON</t>
  </si>
  <si>
    <t>Finance</t>
  </si>
  <si>
    <t>FINANCE</t>
  </si>
  <si>
    <t>NON UNION</t>
  </si>
  <si>
    <t>SMITH, ALISON</t>
  </si>
  <si>
    <t>Fairmont PS - Teacher</t>
  </si>
  <si>
    <t>ABRAHAMS, PETER</t>
  </si>
  <si>
    <t>Fairmont PS - Custodial</t>
  </si>
  <si>
    <t>FAIR125</t>
  </si>
  <si>
    <t>JOHNSON, FRANK</t>
  </si>
  <si>
    <t>ADAMS, GREG</t>
  </si>
  <si>
    <t>ANGER, SANDRA</t>
  </si>
  <si>
    <t>Fairmont PS - EA</t>
  </si>
  <si>
    <t>FAIR124</t>
  </si>
  <si>
    <t>MN234  MN FOOD SERV</t>
  </si>
  <si>
    <t>HAKMIN, FRED</t>
  </si>
  <si>
    <t>MN FOOD SERV</t>
  </si>
  <si>
    <t>MN234</t>
  </si>
  <si>
    <t>WAREHOUSE  Warehouse</t>
  </si>
  <si>
    <t>BRACEBRIDGE, MARK</t>
  </si>
  <si>
    <t>Warehouse</t>
  </si>
  <si>
    <t>WAREHOUSE</t>
  </si>
  <si>
    <t>BENSON, JOAN</t>
  </si>
  <si>
    <t>HR  Human Resources</t>
  </si>
  <si>
    <t>KANE, DAN</t>
  </si>
  <si>
    <t>Human Resources</t>
  </si>
  <si>
    <t>Slip, Trip, or Fall</t>
  </si>
  <si>
    <t>ANDERSON, ROBERT</t>
  </si>
  <si>
    <t>UNION B</t>
  </si>
  <si>
    <t>ANDERSON, JENNIFER</t>
  </si>
  <si>
    <t>HALYARD, AMANDA</t>
  </si>
  <si>
    <t>AFFRAID, BERT</t>
  </si>
  <si>
    <t>HANNER, FRANCIS</t>
  </si>
  <si>
    <t>HARVEY, ANITA</t>
  </si>
  <si>
    <t>Exposure</t>
  </si>
  <si>
    <t>HOPE, ROBERT</t>
  </si>
  <si>
    <t>GEORGE, KATHLYN</t>
  </si>
  <si>
    <t>ARNETT, CLAIRA</t>
  </si>
  <si>
    <t>Caught In, Under, Between</t>
  </si>
  <si>
    <t>DOE, JOHN</t>
  </si>
  <si>
    <t>BEARD, ARNOLD</t>
  </si>
  <si>
    <t>JONES, JOHN</t>
  </si>
  <si>
    <t>L&amp;L 2010  Logistics</t>
  </si>
  <si>
    <t>GORDON, BRENDA</t>
  </si>
  <si>
    <t>Logistics</t>
  </si>
  <si>
    <t>L&amp;L 2010</t>
  </si>
  <si>
    <t>PEABODY, FRED</t>
  </si>
  <si>
    <t>DIPPER, BRAD</t>
  </si>
  <si>
    <t>WARDNW  North West Wing</t>
  </si>
  <si>
    <t>JACKSON, TOM</t>
  </si>
  <si>
    <t>North West Wing</t>
  </si>
  <si>
    <t>WARDNW</t>
  </si>
  <si>
    <t>SMITH, HOLLY</t>
  </si>
  <si>
    <t>MAINT  Maintenance</t>
  </si>
  <si>
    <t>DICKERSON, JANICE</t>
  </si>
  <si>
    <t>MAINT</t>
  </si>
  <si>
    <t>YUOR, DEXTER</t>
  </si>
  <si>
    <t>BLACK, SARA</t>
  </si>
  <si>
    <t>SMITH, BRAD</t>
  </si>
  <si>
    <t>TREMBLEY, FRANK</t>
  </si>
  <si>
    <t>56882  Fairmont PS - VP</t>
  </si>
  <si>
    <t>ANDERSON, ALMA</t>
  </si>
  <si>
    <t>Fairmont PS - VP</t>
  </si>
  <si>
    <t>FLEIMAN, STEVEN</t>
  </si>
  <si>
    <t>FAIR123  Fairmont PS - Nursing</t>
  </si>
  <si>
    <t>BOYNTON, NORMA</t>
  </si>
  <si>
    <t>Fairmont PS - Nursing</t>
  </si>
  <si>
    <t>FAIR123</t>
  </si>
  <si>
    <t>WILLIAMS, DOUG</t>
  </si>
  <si>
    <t>GORDON, SHAWN</t>
  </si>
  <si>
    <t>FINKELSTEIN, ANGELO</t>
  </si>
  <si>
    <t>HOWARD, SHERRY</t>
  </si>
  <si>
    <t>PETERSON, KEN</t>
  </si>
  <si>
    <t>BROWN, JOAN</t>
  </si>
  <si>
    <t>HOPE JR, ROBERT</t>
  </si>
  <si>
    <t>WELD SHOP  Welding Shop</t>
  </si>
  <si>
    <t>BRODIE, MARILYN</t>
  </si>
  <si>
    <t>Welding Shop</t>
  </si>
  <si>
    <t>WELD SHOP</t>
  </si>
  <si>
    <t>CLARKE, ANTHONY</t>
  </si>
  <si>
    <t>Operator</t>
  </si>
  <si>
    <t>KANE, SARA</t>
  </si>
  <si>
    <t>Tweedsmuire PS-Teacher</t>
  </si>
  <si>
    <t>8844-3</t>
  </si>
  <si>
    <t>MCCARTHY, SANDRA</t>
  </si>
  <si>
    <t>HEALTH Employee Health</t>
  </si>
  <si>
    <t>IT Information Technology</t>
  </si>
  <si>
    <t>HR Human Resources</t>
  </si>
  <si>
    <t>Overexertion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</si>
</sst>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pivotButton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pivotButton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textRotation="90"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textRotation="90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39"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9"/>
      </font>
    </dxf>
    <dxf>
      <alignment wrapText="1" readingOrder="0"/>
    </dxf>
    <dxf>
      <alignment wrapText="1" readingOrder="0"/>
    </dxf>
    <dxf>
      <alignment horizontal="center" readingOrder="0"/>
    </dxf>
    <dxf>
      <font>
        <sz val="9"/>
      </font>
    </dxf>
    <dxf>
      <alignment textRotation="90" readingOrder="0"/>
    </dxf>
    <dxf>
      <alignment textRotation="90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left" readingOrder="0"/>
    </dxf>
    <dxf>
      <alignment horizontal="right" readingOrder="0"/>
    </dxf>
    <dxf>
      <font>
        <sz val="9"/>
      </font>
    </dxf>
    <dxf>
      <alignment horizontal="center" readingOrder="0"/>
    </dxf>
    <dxf>
      <alignment wrapText="1" readingOrder="0"/>
    </dxf>
    <dxf>
      <alignment horizontal="center" readingOrder="0"/>
    </dxf>
    <dxf>
      <alignment horizontal="left" readingOrder="0"/>
    </dxf>
    <dxf>
      <alignment horizontal="right" readingOrder="0"/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textRotation="0" readingOrder="0"/>
    </dxf>
    <dxf>
      <alignment wrapText="1" readingOrder="0"/>
    </dxf>
    <dxf>
      <alignment horizontal="left" readingOrder="0"/>
    </dxf>
    <dxf>
      <alignment textRotation="0" readingOrder="0"/>
    </dxf>
    <dxf>
      <alignment horizontal="center" readingOrder="0"/>
    </dxf>
    <dxf>
      <font>
        <sz val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7"/>
  <c:pivotSource>
    <c:name>[XLHDHH.xlsx]Tables!PivotTable1</c:name>
    <c:fmtId val="2"/>
  </c:pivotSource>
  <c:chart>
    <c:title>
      <c:tx>
        <c:rich>
          <a:bodyPr/>
          <a:lstStyle/>
          <a:p>
            <a:pPr>
              <a:defRPr sz="1100"/>
            </a:pPr>
            <a:r>
              <a:rPr lang="en-US" sz="1100">
                <a:solidFill>
                  <a:schemeClr val="accent1">
                    <a:lumMod val="75000"/>
                  </a:schemeClr>
                </a:solidFill>
              </a:rPr>
              <a:t>Incident Statistics - by Top 10 Dept/Group for Date Range</a:t>
            </a:r>
          </a:p>
        </c:rich>
      </c:tx>
      <c:layout/>
    </c:title>
    <c:pivotFmts>
      <c:pivotFmt>
        <c:idx val="0"/>
        <c:dLbl>
          <c:idx val="0"/>
          <c:showVal val="1"/>
        </c:dLbl>
      </c:pivotFmt>
      <c:pivotFmt>
        <c:idx val="1"/>
        <c:dLbl>
          <c:idx val="0"/>
          <c:showVal val="1"/>
        </c:dLbl>
      </c:pivotFmt>
      <c:pivotFmt>
        <c:idx val="2"/>
        <c:marker>
          <c:symbol val="none"/>
        </c:marker>
        <c:dLbl>
          <c:idx val="0"/>
          <c:layout/>
          <c:showVal val="1"/>
        </c:dLbl>
      </c:pivotFmt>
    </c:pivotFmts>
    <c:plotArea>
      <c:layout>
        <c:manualLayout>
          <c:layoutTarget val="inner"/>
          <c:xMode val="edge"/>
          <c:yMode val="edge"/>
          <c:x val="2.1072796934865901E-2"/>
          <c:y val="0.20042474258025444"/>
          <c:w val="0.92928002534165921"/>
          <c:h val="0.69001362810417965"/>
        </c:manualLayout>
      </c:layout>
      <c:barChart>
        <c:barDir val="col"/>
        <c:grouping val="clustered"/>
        <c:ser>
          <c:idx val="0"/>
          <c:order val="0"/>
          <c:tx>
            <c:strRef>
              <c:f>Tables!$B$6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Tables!$A$7:$A$17</c:f>
              <c:strCache>
                <c:ptCount val="10"/>
                <c:pt idx="0">
                  <c:v>MAINT  Maintenance</c:v>
                </c:pt>
                <c:pt idx="1">
                  <c:v>HEALTH  Employee Health</c:v>
                </c:pt>
                <c:pt idx="2">
                  <c:v>ADMIN  Administration</c:v>
                </c:pt>
                <c:pt idx="3">
                  <c:v>MN234  MN FOOD SERV</c:v>
                </c:pt>
                <c:pt idx="4">
                  <c:v>FINANCE  Finance</c:v>
                </c:pt>
                <c:pt idx="5">
                  <c:v>HR Human Resources</c:v>
                </c:pt>
                <c:pt idx="6">
                  <c:v>WAREHOUSE  Warehouse</c:v>
                </c:pt>
                <c:pt idx="7">
                  <c:v>IT Information Technology</c:v>
                </c:pt>
                <c:pt idx="8">
                  <c:v>HEALTH Employee Health</c:v>
                </c:pt>
                <c:pt idx="9">
                  <c:v>PLANT  Plant</c:v>
                </c:pt>
              </c:strCache>
            </c:strRef>
          </c:cat>
          <c:val>
            <c:numRef>
              <c:f>Tables!$B$7:$B$17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  <c:pt idx="6">
                  <c:v>15</c:v>
                </c:pt>
                <c:pt idx="7">
                  <c:v>18</c:v>
                </c:pt>
                <c:pt idx="8">
                  <c:v>19</c:v>
                </c:pt>
                <c:pt idx="9">
                  <c:v>25</c:v>
                </c:pt>
              </c:numCache>
            </c:numRef>
          </c:val>
        </c:ser>
        <c:axId val="170273408"/>
        <c:axId val="170304256"/>
      </c:barChart>
      <c:catAx>
        <c:axId val="170273408"/>
        <c:scaling>
          <c:orientation val="maxMin"/>
        </c:scaling>
        <c:axPos val="b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0304256"/>
        <c:crosses val="autoZero"/>
        <c:auto val="1"/>
        <c:lblAlgn val="ctr"/>
        <c:lblOffset val="100"/>
      </c:catAx>
      <c:valAx>
        <c:axId val="170304256"/>
        <c:scaling>
          <c:orientation val="minMax"/>
        </c:scaling>
        <c:axPos val="r"/>
        <c:majorGridlines/>
        <c:numFmt formatCode="General" sourceLinked="1"/>
        <c:tickLblPos val="nextTo"/>
        <c:crossAx val="170273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</c:spPr>
    </c:plotArea>
    <c:plotVisOnly val="1"/>
  </c:chart>
  <c:spPr>
    <a:noFill/>
    <a:ln>
      <a:noFill/>
    </a:ln>
  </c:spPr>
  <c:printSettings>
    <c:headerFooter>
      <c:oddHeader>&amp;C&amp;"-,Bold"&amp;16&amp;U&amp;K01+023Incident Totals</c:oddHeader>
    </c:headerFooter>
    <c:pageMargins b="0.75000000000000389" l="0.70000000000000062" r="0.70000000000000062" t="0.75000000000000389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9"/>
  <c:pivotSource>
    <c:name>[XLHDHH.xlsx]Tables!PivotTable6</c:name>
    <c:fmtId val="5"/>
  </c:pivotSource>
  <c:chart>
    <c:title>
      <c:tx>
        <c:rich>
          <a:bodyPr/>
          <a:lstStyle/>
          <a:p>
            <a:pPr>
              <a:defRPr sz="11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100">
                <a:solidFill>
                  <a:schemeClr val="accent1">
                    <a:lumMod val="75000"/>
                  </a:schemeClr>
                </a:solidFill>
              </a:rPr>
              <a:t>Incidents by Type for Date Range</a:t>
            </a:r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</c:pivotFmts>
    <c:plotArea>
      <c:layout>
        <c:manualLayout>
          <c:layoutTarget val="inner"/>
          <c:xMode val="edge"/>
          <c:yMode val="edge"/>
          <c:x val="7.3667706619053364E-2"/>
          <c:y val="0.13361863399362076"/>
          <c:w val="0.79069403391581128"/>
          <c:h val="0.54748184503842845"/>
        </c:manualLayout>
      </c:layout>
      <c:barChart>
        <c:barDir val="col"/>
        <c:grouping val="clustered"/>
        <c:ser>
          <c:idx val="0"/>
          <c:order val="0"/>
          <c:tx>
            <c:strRef>
              <c:f>Tables!$J$6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Tables!$I$7:$I$15</c:f>
              <c:strCache>
                <c:ptCount val="8"/>
                <c:pt idx="0">
                  <c:v>Exposure</c:v>
                </c:pt>
                <c:pt idx="1">
                  <c:v>No Injury</c:v>
                </c:pt>
                <c:pt idx="2">
                  <c:v>Caught In, Under, Between</c:v>
                </c:pt>
                <c:pt idx="3">
                  <c:v>Repetitive Strain</c:v>
                </c:pt>
                <c:pt idx="4">
                  <c:v>Struck Against or Contact With</c:v>
                </c:pt>
                <c:pt idx="5">
                  <c:v>Slip, Trip, or Fall</c:v>
                </c:pt>
                <c:pt idx="6">
                  <c:v>Struck By</c:v>
                </c:pt>
                <c:pt idx="7">
                  <c:v>Overexertion</c:v>
                </c:pt>
              </c:strCache>
            </c:strRef>
          </c:cat>
          <c:val>
            <c:numRef>
              <c:f>Tables!$J$7:$J$15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13</c:v>
                </c:pt>
                <c:pt idx="4">
                  <c:v>18</c:v>
                </c:pt>
                <c:pt idx="5">
                  <c:v>20</c:v>
                </c:pt>
                <c:pt idx="6">
                  <c:v>26</c:v>
                </c:pt>
                <c:pt idx="7">
                  <c:v>41</c:v>
                </c:pt>
              </c:numCache>
            </c:numRef>
          </c:val>
        </c:ser>
        <c:dLbls>
          <c:dLblPos val="outEnd"/>
          <c:showVal val="1"/>
        </c:dLbls>
        <c:axId val="170453248"/>
        <c:axId val="170479616"/>
      </c:barChart>
      <c:catAx>
        <c:axId val="170453248"/>
        <c:scaling>
          <c:orientation val="maxMin"/>
        </c:scaling>
        <c:axPos val="b"/>
        <c:tickLblPos val="nextTo"/>
        <c:txPr>
          <a:bodyPr rot="2700000" vert="horz"/>
          <a:lstStyle/>
          <a:p>
            <a:pPr>
              <a:defRPr sz="800"/>
            </a:pPr>
            <a:endParaRPr lang="en-US"/>
          </a:p>
        </c:txPr>
        <c:crossAx val="170479616"/>
        <c:crosses val="autoZero"/>
        <c:auto val="1"/>
        <c:lblAlgn val="ctr"/>
        <c:lblOffset val="100"/>
      </c:catAx>
      <c:valAx>
        <c:axId val="170479616"/>
        <c:scaling>
          <c:orientation val="minMax"/>
        </c:scaling>
        <c:axPos val="r"/>
        <c:majorGridlines/>
        <c:numFmt formatCode="General" sourceLinked="1"/>
        <c:tickLblPos val="nextTo"/>
        <c:crossAx val="1704532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[XLHDHH.xlsx]Tables!PivotTable2</c:name>
    <c:fmtId val="8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Incidents by Union</a:t>
            </a:r>
          </a:p>
        </c:rich>
      </c:tx>
      <c:layout/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>
        <c:manualLayout>
          <c:layoutTarget val="inner"/>
          <c:xMode val="edge"/>
          <c:yMode val="edge"/>
          <c:x val="0.15952657326284919"/>
          <c:y val="0.21607319918343554"/>
          <c:w val="0.74354466255098484"/>
          <c:h val="0.62641841644794394"/>
        </c:manualLayout>
      </c:layout>
      <c:pie3DChart>
        <c:varyColors val="1"/>
        <c:ser>
          <c:idx val="0"/>
          <c:order val="0"/>
          <c:tx>
            <c:strRef>
              <c:f>Tables!$N$6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Tables!$M$7:$M$11</c:f>
              <c:strCache>
                <c:ptCount val="4"/>
                <c:pt idx="0">
                  <c:v>UNION A</c:v>
                </c:pt>
                <c:pt idx="1">
                  <c:v>UNION C</c:v>
                </c:pt>
                <c:pt idx="2">
                  <c:v>NON UNION</c:v>
                </c:pt>
                <c:pt idx="3">
                  <c:v>UNION B</c:v>
                </c:pt>
              </c:strCache>
            </c:strRef>
          </c:cat>
          <c:val>
            <c:numRef>
              <c:f>Tables!$N$7:$N$11</c:f>
              <c:numCache>
                <c:formatCode>General</c:formatCode>
                <c:ptCount val="4"/>
                <c:pt idx="0">
                  <c:v>84</c:v>
                </c:pt>
                <c:pt idx="1">
                  <c:v>6</c:v>
                </c:pt>
                <c:pt idx="2">
                  <c:v>16</c:v>
                </c:pt>
                <c:pt idx="3">
                  <c:v>23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[XLHDHH.xlsx]Tables!PivotTable3</c:name>
    <c:fmtId val="9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200">
                <a:solidFill>
                  <a:schemeClr val="accent1">
                    <a:lumMod val="75000"/>
                  </a:schemeClr>
                </a:solidFill>
              </a:rPr>
              <a:t>Incidents by Classification</a:t>
            </a:r>
          </a:p>
        </c:rich>
      </c:tx>
      <c:layout/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Tables!$Q$6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Tables!$P$7:$P$12</c:f>
              <c:strCache>
                <c:ptCount val="5"/>
                <c:pt idx="0">
                  <c:v>FA</c:v>
                </c:pt>
                <c:pt idx="1">
                  <c:v>HC</c:v>
                </c:pt>
                <c:pt idx="2">
                  <c:v>LT</c:v>
                </c:pt>
                <c:pt idx="3">
                  <c:v>REO</c:v>
                </c:pt>
                <c:pt idx="4">
                  <c:v>HZ</c:v>
                </c:pt>
              </c:strCache>
            </c:strRef>
          </c:cat>
          <c:val>
            <c:numRef>
              <c:f>Tables!$Q$7:$Q$12</c:f>
              <c:numCache>
                <c:formatCode>General</c:formatCode>
                <c:ptCount val="5"/>
                <c:pt idx="0">
                  <c:v>12</c:v>
                </c:pt>
                <c:pt idx="1">
                  <c:v>32</c:v>
                </c:pt>
                <c:pt idx="2">
                  <c:v>65</c:v>
                </c:pt>
                <c:pt idx="3">
                  <c:v>16</c:v>
                </c:pt>
                <c:pt idx="4">
                  <c:v>4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180975</xdr:rowOff>
    </xdr:from>
    <xdr:to>
      <xdr:col>13</xdr:col>
      <xdr:colOff>438150</xdr:colOff>
      <xdr:row>55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12</xdr:row>
      <xdr:rowOff>9525</xdr:rowOff>
    </xdr:from>
    <xdr:to>
      <xdr:col>13</xdr:col>
      <xdr:colOff>533400</xdr:colOff>
      <xdr:row>32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133350</xdr:colOff>
      <xdr:row>0</xdr:row>
      <xdr:rowOff>133350</xdr:rowOff>
    </xdr:from>
    <xdr:to>
      <xdr:col>12</xdr:col>
      <xdr:colOff>523875</xdr:colOff>
      <xdr:row>13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352425</xdr:colOff>
      <xdr:row>0</xdr:row>
      <xdr:rowOff>76200</xdr:rowOff>
    </xdr:from>
    <xdr:to>
      <xdr:col>7</xdr:col>
      <xdr:colOff>638175</xdr:colOff>
      <xdr:row>13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mccarthy" refreshedDate="43894.617494444443" missingItemsLimit="0" createdVersion="3" refreshedVersion="3" minRefreshableVersion="3" recordCount="129">
  <cacheSource type="worksheet">
    <worksheetSource name="DHH" sheet="Source Data"/>
  </cacheSource>
  <cacheFields count="12">
    <cacheField name="Inc Date" numFmtId="14">
      <sharedItems containsSemiMixedTypes="0" containsNonDate="0" containsDate="1" containsString="0" minDate="2016-01-01T00:00:00" maxDate="2020-01-08T00:00:00" count="98">
        <d v="2016-01-13T00:00:00"/>
        <d v="2016-01-19T00:00:00"/>
        <d v="2016-01-28T00:00:00"/>
        <d v="2016-02-10T00:00:00"/>
        <d v="2016-02-03T00:00:00"/>
        <d v="2016-02-23T00:00:00"/>
        <d v="2016-01-01T00:00:00"/>
        <d v="2016-02-22T00:00:00"/>
        <d v="2016-04-27T00:00:00"/>
        <d v="2016-06-08T00:00:00"/>
        <d v="2016-06-09T00:00:00"/>
        <d v="2016-07-04T00:00:00"/>
        <d v="2016-01-04T00:00:00"/>
        <d v="2016-07-29T00:00:00"/>
        <d v="2016-08-24T00:00:00"/>
        <d v="2016-08-22T00:00:00"/>
        <d v="2016-08-17T00:00:00"/>
        <d v="2016-08-11T00:00:00"/>
        <d v="2016-08-19T00:00:00"/>
        <d v="2016-08-03T00:00:00"/>
        <d v="2016-09-23T00:00:00"/>
        <d v="2016-10-12T00:00:00"/>
        <d v="2016-10-13T00:00:00"/>
        <d v="2016-12-07T00:00:00"/>
        <d v="2016-12-09T00:00:00"/>
        <d v="2016-12-29T00:00:00"/>
        <d v="2017-01-04T00:00:00"/>
        <d v="2017-02-23T00:00:00"/>
        <d v="2017-02-01T00:00:00"/>
        <d v="2017-03-21T00:00:00"/>
        <d v="2017-03-27T00:00:00"/>
        <d v="2017-04-25T00:00:00"/>
        <d v="2017-04-03T00:00:00"/>
        <d v="2016-08-01T00:00:00"/>
        <d v="2017-05-05T00:00:00"/>
        <d v="2017-05-08T00:00:00"/>
        <d v="2017-05-30T00:00:00"/>
        <d v="2017-05-31T00:00:00"/>
        <d v="2017-07-11T00:00:00"/>
        <d v="2017-07-12T00:00:00"/>
        <d v="2016-01-02T00:00:00"/>
        <d v="2017-07-24T00:00:00"/>
        <d v="2017-08-07T00:00:00"/>
        <d v="2017-08-04T00:00:00"/>
        <d v="2017-08-17T00:00:00"/>
        <d v="2017-08-21T00:00:00"/>
        <d v="2017-08-22T00:00:00"/>
        <d v="2017-08-25T00:00:00"/>
        <d v="2017-08-30T00:00:00"/>
        <d v="2017-08-14T00:00:00"/>
        <d v="2017-09-13T00:00:00"/>
        <d v="2017-09-19T00:00:00"/>
        <d v="2017-09-27T00:00:00"/>
        <d v="2017-09-04T00:00:00"/>
        <d v="2017-09-25T00:00:00"/>
        <d v="2017-10-23T00:00:00"/>
        <d v="2017-10-16T00:00:00"/>
        <d v="2018-02-19T00:00:00"/>
        <d v="2018-03-05T00:00:00"/>
        <d v="2018-03-07T00:00:00"/>
        <d v="2018-03-12T00:00:00"/>
        <d v="2018-03-15T00:00:00"/>
        <d v="2018-03-19T00:00:00"/>
        <d v="2018-03-30T00:00:00"/>
        <d v="2018-04-06T00:00:00"/>
        <d v="2018-04-12T00:00:00"/>
        <d v="2018-04-23T00:00:00"/>
        <d v="2018-01-10T00:00:00"/>
        <d v="2018-05-09T00:00:00"/>
        <d v="2018-05-30T00:00:00"/>
        <d v="2018-07-09T00:00:00"/>
        <d v="2018-08-08T00:00:00"/>
        <d v="2018-10-23T00:00:00"/>
        <d v="2018-10-24T00:00:00"/>
        <d v="2018-11-15T00:00:00"/>
        <d v="2018-12-21T00:00:00"/>
        <d v="2019-03-14T00:00:00"/>
        <d v="2019-02-04T00:00:00"/>
        <d v="2019-04-01T00:00:00"/>
        <d v="2019-04-02T00:00:00"/>
        <d v="2019-05-15T00:00:00"/>
        <d v="2019-05-16T00:00:00"/>
        <d v="2019-06-01T00:00:00"/>
        <d v="2019-01-01T00:00:00"/>
        <d v="2019-06-02T00:00:00"/>
        <d v="2019-05-01T00:00:00"/>
        <d v="2019-06-15T00:00:00"/>
        <d v="2019-06-20T00:00:00"/>
        <d v="2019-06-13T00:00:00"/>
        <d v="2019-06-19T00:00:00"/>
        <d v="2019-07-17T00:00:00"/>
        <d v="2018-11-05T00:00:00"/>
        <d v="2019-12-04T00:00:00"/>
        <d v="2019-12-10T00:00:00"/>
        <d v="2019-12-11T00:00:00"/>
        <d v="2019-12-16T00:00:00"/>
        <d v="2019-12-01T00:00:00"/>
        <d v="2020-01-07T00:00:00"/>
      </sharedItems>
      <fieldGroup par="11" base="0">
        <rangePr groupBy="months" startDate="2016-01-01T00:00:00" endDate="2020-01-08T00:00:00"/>
        <groupItems count="14">
          <s v="&lt;1/1/201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8/2020"/>
        </groupItems>
      </fieldGroup>
    </cacheField>
    <cacheField name="Key Number" numFmtId="0">
      <sharedItems containsSemiMixedTypes="0" containsString="0" containsNumber="1" containsInteger="1" minValue="1" maxValue="168"/>
    </cacheField>
    <cacheField name="Department Group" numFmtId="0">
      <sharedItems count="17">
        <s v="PLANT  Plant"/>
        <s v="IT  Information Technology"/>
        <s v="ADMIN  Administration"/>
        <s v="HEALTH  Employee Health"/>
        <s v="FINANCE  Finance"/>
        <s v="HEALTH Employee Health"/>
        <s v="IT Information Technology"/>
        <s v="HR Human Resources"/>
        <s v="MN234  MN FOOD SERV"/>
        <s v="WAREHOUSE  Warehouse"/>
        <s v="HR  Human Resources"/>
        <s v="L&amp;L 2010  Logistics"/>
        <s v="WARDNW  North West Wing"/>
        <s v="MAINT  Maintenance"/>
        <s v="56882  Fairmont PS - VP"/>
        <s v="FAIR123  Fairmont PS - Nursing"/>
        <s v="WELD SHOP  Welding Shop"/>
      </sharedItems>
    </cacheField>
    <cacheField name="Last Name  First Name" numFmtId="0">
      <sharedItems/>
    </cacheField>
    <cacheField name="Status Desc" numFmtId="0">
      <sharedItems containsBlank="1" count="4">
        <m/>
        <s v="Approved"/>
        <s v="Pending"/>
        <s v="Denied"/>
      </sharedItems>
    </cacheField>
    <cacheField name="Classification" numFmtId="0">
      <sharedItems count="5">
        <s v="FA"/>
        <s v="LT"/>
        <s v="HC"/>
        <s v="REO"/>
        <s v="HZ"/>
      </sharedItems>
    </cacheField>
    <cacheField name="Inc Type Desc" numFmtId="0">
      <sharedItems count="8">
        <s v="Overexertion"/>
        <s v="Struck Against or Contact With"/>
        <s v="Struck By"/>
        <s v="Repetitive Strain"/>
        <s v="Slip, Trip, or Fall"/>
        <s v="Exposure"/>
        <s v="Caught In, Under, Between"/>
        <s v="No Injury"/>
      </sharedItems>
    </cacheField>
    <cacheField name="Department Desc" numFmtId="0">
      <sharedItems/>
    </cacheField>
    <cacheField name="Year End" numFmtId="0">
      <sharedItems containsSemiMixedTypes="0" containsString="0" containsNumber="1" containsInteger="1" minValue="2016" maxValue="2020" count="5">
        <n v="2016"/>
        <n v="2017"/>
        <n v="2018"/>
        <n v="2019"/>
        <n v="2020"/>
      </sharedItems>
    </cacheField>
    <cacheField name="Dept Code" numFmtId="0">
      <sharedItems containsMixedTypes="1" containsNumber="1" containsInteger="1" minValue="12349" maxValue="56883"/>
    </cacheField>
    <cacheField name="Union" numFmtId="0">
      <sharedItems count="4">
        <s v="UNION A"/>
        <s v="UNION C"/>
        <s v="NON UNION"/>
        <s v="UNION B"/>
      </sharedItems>
    </cacheField>
    <cacheField name="Years" numFmtId="0" databaseField="0">
      <fieldGroup base="0">
        <rangePr groupBy="years" startDate="2016-01-01T00:00:00" endDate="2020-01-08T00:00:00"/>
        <groupItems count="7">
          <s v="&lt;1/1/2016"/>
          <s v="2016"/>
          <s v="2017"/>
          <s v="2018"/>
          <s v="2019"/>
          <s v="2020"/>
          <s v="&gt;1/8/2020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">
  <r>
    <x v="0"/>
    <n v="1"/>
    <x v="0"/>
    <s v="BOYD, RICHARD"/>
    <x v="0"/>
    <x v="0"/>
    <x v="0"/>
    <s v="Plant"/>
    <x v="0"/>
    <s v="PLANT"/>
    <x v="0"/>
  </r>
  <r>
    <x v="1"/>
    <n v="82"/>
    <x v="1"/>
    <s v="WARDEN, ANGELA"/>
    <x v="0"/>
    <x v="0"/>
    <x v="0"/>
    <s v="Employee Health"/>
    <x v="0"/>
    <s v="HEALTH"/>
    <x v="1"/>
  </r>
  <r>
    <x v="2"/>
    <n v="66"/>
    <x v="2"/>
    <s v="BROOK, SHARON"/>
    <x v="1"/>
    <x v="1"/>
    <x v="1"/>
    <s v="Finance"/>
    <x v="0"/>
    <s v="FINANCE"/>
    <x v="2"/>
  </r>
  <r>
    <x v="3"/>
    <n v="105"/>
    <x v="0"/>
    <s v="SMITH, ALISON"/>
    <x v="1"/>
    <x v="1"/>
    <x v="1"/>
    <s v="Fairmont PS - Teacher"/>
    <x v="0"/>
    <n v="56883"/>
    <x v="0"/>
  </r>
  <r>
    <x v="4"/>
    <n v="25"/>
    <x v="3"/>
    <s v="ABRAHAMS, PETER"/>
    <x v="1"/>
    <x v="1"/>
    <x v="2"/>
    <s v="Fairmont PS - Custodial"/>
    <x v="0"/>
    <s v="FAIR125"/>
    <x v="0"/>
  </r>
  <r>
    <x v="5"/>
    <n v="77"/>
    <x v="4"/>
    <s v="JOHNSON, FRANK"/>
    <x v="1"/>
    <x v="1"/>
    <x v="0"/>
    <s v="Employee Health"/>
    <x v="0"/>
    <s v="HEALTH"/>
    <x v="2"/>
  </r>
  <r>
    <x v="6"/>
    <n v="159"/>
    <x v="5"/>
    <s v="ADAMS, GREG"/>
    <x v="1"/>
    <x v="2"/>
    <x v="0"/>
    <s v="Plant"/>
    <x v="0"/>
    <s v="PLANT"/>
    <x v="0"/>
  </r>
  <r>
    <x v="7"/>
    <n v="5"/>
    <x v="6"/>
    <s v="ANGER, SANDRA"/>
    <x v="1"/>
    <x v="3"/>
    <x v="2"/>
    <s v="Fairmont PS - EA"/>
    <x v="0"/>
    <s v="FAIR124"/>
    <x v="0"/>
  </r>
  <r>
    <x v="8"/>
    <n v="25"/>
    <x v="7"/>
    <s v="ABRAHAMS, PETER"/>
    <x v="1"/>
    <x v="3"/>
    <x v="0"/>
    <s v="Fairmont PS - Custodial"/>
    <x v="0"/>
    <s v="FAIR125"/>
    <x v="0"/>
  </r>
  <r>
    <x v="9"/>
    <n v="145"/>
    <x v="3"/>
    <s v="HAKMIN, FRED"/>
    <x v="0"/>
    <x v="0"/>
    <x v="2"/>
    <s v="MN FOOD SERV"/>
    <x v="0"/>
    <s v="MN234"/>
    <x v="0"/>
  </r>
  <r>
    <x v="10"/>
    <n v="145"/>
    <x v="5"/>
    <s v="HAKMIN, FRED"/>
    <x v="1"/>
    <x v="1"/>
    <x v="1"/>
    <s v="MN FOOD SERV"/>
    <x v="0"/>
    <s v="MN234"/>
    <x v="0"/>
  </r>
  <r>
    <x v="10"/>
    <n v="2"/>
    <x v="8"/>
    <s v="BRACEBRIDGE, MARK"/>
    <x v="1"/>
    <x v="3"/>
    <x v="3"/>
    <s v="Warehouse"/>
    <x v="0"/>
    <s v="WAREHOUSE"/>
    <x v="0"/>
  </r>
  <r>
    <x v="11"/>
    <n v="25"/>
    <x v="8"/>
    <s v="ABRAHAMS, PETER"/>
    <x v="1"/>
    <x v="1"/>
    <x v="0"/>
    <s v="Fairmont PS - Custodial"/>
    <x v="0"/>
    <s v="FAIR125"/>
    <x v="0"/>
  </r>
  <r>
    <x v="12"/>
    <n v="120"/>
    <x v="9"/>
    <s v="BENSON, JOAN"/>
    <x v="1"/>
    <x v="2"/>
    <x v="1"/>
    <s v="Administration"/>
    <x v="0"/>
    <s v="ADMIN"/>
    <x v="0"/>
  </r>
  <r>
    <x v="13"/>
    <n v="56"/>
    <x v="5"/>
    <s v="KANE, DAN"/>
    <x v="0"/>
    <x v="0"/>
    <x v="0"/>
    <s v="Human Resources"/>
    <x v="0"/>
    <s v="HR"/>
    <x v="2"/>
  </r>
  <r>
    <x v="14"/>
    <n v="5"/>
    <x v="10"/>
    <s v="ANGER, SANDRA"/>
    <x v="1"/>
    <x v="1"/>
    <x v="2"/>
    <s v="Fairmont PS - EA"/>
    <x v="0"/>
    <s v="FAIR124"/>
    <x v="0"/>
  </r>
  <r>
    <x v="15"/>
    <n v="115"/>
    <x v="6"/>
    <s v="ANDERSON, ROBERT"/>
    <x v="1"/>
    <x v="1"/>
    <x v="3"/>
    <s v="Fairmont PS - Custodial"/>
    <x v="0"/>
    <s v="FAIR125"/>
    <x v="3"/>
  </r>
  <r>
    <x v="16"/>
    <n v="160"/>
    <x v="6"/>
    <s v="ANDERSON, JENNIFER"/>
    <x v="0"/>
    <x v="0"/>
    <x v="4"/>
    <s v="Fairmont PS - EA"/>
    <x v="0"/>
    <s v="FAIR124"/>
    <x v="0"/>
  </r>
  <r>
    <x v="17"/>
    <n v="25"/>
    <x v="5"/>
    <s v="ABRAHAMS, PETER"/>
    <x v="1"/>
    <x v="1"/>
    <x v="2"/>
    <s v="Fairmont PS - Custodial"/>
    <x v="0"/>
    <s v="FAIR125"/>
    <x v="0"/>
  </r>
  <r>
    <x v="18"/>
    <n v="78"/>
    <x v="7"/>
    <s v="HALYARD, AMANDA"/>
    <x v="2"/>
    <x v="2"/>
    <x v="1"/>
    <s v="Fairmont PS - Teacher"/>
    <x v="0"/>
    <n v="56883"/>
    <x v="0"/>
  </r>
  <r>
    <x v="19"/>
    <n v="142"/>
    <x v="6"/>
    <s v="AFFRAID, BERT"/>
    <x v="0"/>
    <x v="0"/>
    <x v="0"/>
    <s v="Fairmont PS - Teacher"/>
    <x v="0"/>
    <n v="56883"/>
    <x v="0"/>
  </r>
  <r>
    <x v="20"/>
    <n v="9"/>
    <x v="5"/>
    <s v="HANNER, FRANCIS"/>
    <x v="1"/>
    <x v="2"/>
    <x v="2"/>
    <s v="Warehouse"/>
    <x v="0"/>
    <s v="WAREHOUSE"/>
    <x v="0"/>
  </r>
  <r>
    <x v="20"/>
    <n v="117"/>
    <x v="7"/>
    <s v="HARVEY, ANITA"/>
    <x v="1"/>
    <x v="2"/>
    <x v="4"/>
    <s v="Warehouse"/>
    <x v="0"/>
    <s v="WAREHOUSE"/>
    <x v="1"/>
  </r>
  <r>
    <x v="20"/>
    <n v="137"/>
    <x v="9"/>
    <s v="HOPE, ROBERT"/>
    <x v="0"/>
    <x v="2"/>
    <x v="1"/>
    <s v="Warehouse"/>
    <x v="0"/>
    <s v="WAREHOUSE"/>
    <x v="0"/>
  </r>
  <r>
    <x v="21"/>
    <n v="25"/>
    <x v="9"/>
    <s v="ABRAHAMS, PETER"/>
    <x v="0"/>
    <x v="2"/>
    <x v="5"/>
    <s v="Fairmont PS - Custodial"/>
    <x v="0"/>
    <s v="FAIR125"/>
    <x v="0"/>
  </r>
  <r>
    <x v="22"/>
    <n v="120"/>
    <x v="9"/>
    <s v="BENSON, JOAN"/>
    <x v="0"/>
    <x v="0"/>
    <x v="4"/>
    <s v="Administration"/>
    <x v="0"/>
    <s v="ADMIN"/>
    <x v="0"/>
  </r>
  <r>
    <x v="22"/>
    <n v="97"/>
    <x v="5"/>
    <s v="GEORGE, KATHLYN"/>
    <x v="1"/>
    <x v="2"/>
    <x v="2"/>
    <s v="Warehouse"/>
    <x v="0"/>
    <s v="WAREHOUSE"/>
    <x v="0"/>
  </r>
  <r>
    <x v="23"/>
    <n v="159"/>
    <x v="2"/>
    <s v="ADAMS, GREG"/>
    <x v="1"/>
    <x v="2"/>
    <x v="0"/>
    <s v="Plant"/>
    <x v="0"/>
    <s v="PLANT"/>
    <x v="0"/>
  </r>
  <r>
    <x v="24"/>
    <n v="159"/>
    <x v="9"/>
    <s v="ADAMS, GREG"/>
    <x v="0"/>
    <x v="0"/>
    <x v="2"/>
    <s v="Plant"/>
    <x v="0"/>
    <s v="PLANT"/>
    <x v="0"/>
  </r>
  <r>
    <x v="25"/>
    <n v="66"/>
    <x v="0"/>
    <s v="BROOK, SHARON"/>
    <x v="0"/>
    <x v="0"/>
    <x v="0"/>
    <s v="Finance"/>
    <x v="0"/>
    <s v="FINANCE"/>
    <x v="2"/>
  </r>
  <r>
    <x v="26"/>
    <n v="25"/>
    <x v="0"/>
    <s v="ABRAHAMS, PETER"/>
    <x v="1"/>
    <x v="1"/>
    <x v="2"/>
    <s v="Fairmont PS - Custodial"/>
    <x v="1"/>
    <s v="FAIR125"/>
    <x v="0"/>
  </r>
  <r>
    <x v="27"/>
    <n v="123"/>
    <x v="4"/>
    <s v="ARNETT, CLAIRA"/>
    <x v="1"/>
    <x v="2"/>
    <x v="2"/>
    <s v="Fairmont PS - Teacher"/>
    <x v="1"/>
    <n v="56883"/>
    <x v="0"/>
  </r>
  <r>
    <x v="28"/>
    <n v="61"/>
    <x v="5"/>
    <s v="DOE, JOHN"/>
    <x v="1"/>
    <x v="1"/>
    <x v="4"/>
    <s v="Plant"/>
    <x v="1"/>
    <s v="PLANT"/>
    <x v="0"/>
  </r>
  <r>
    <x v="29"/>
    <n v="25"/>
    <x v="0"/>
    <s v="ABRAHAMS, PETER"/>
    <x v="1"/>
    <x v="1"/>
    <x v="3"/>
    <s v="Fairmont PS - Custodial"/>
    <x v="1"/>
    <s v="FAIR125"/>
    <x v="0"/>
  </r>
  <r>
    <x v="30"/>
    <n v="137"/>
    <x v="6"/>
    <s v="HOPE, ROBERT"/>
    <x v="2"/>
    <x v="2"/>
    <x v="6"/>
    <s v="Warehouse"/>
    <x v="1"/>
    <s v="WAREHOUSE"/>
    <x v="0"/>
  </r>
  <r>
    <x v="31"/>
    <n v="61"/>
    <x v="5"/>
    <s v="DOE, JOHN"/>
    <x v="1"/>
    <x v="3"/>
    <x v="1"/>
    <s v="Plant"/>
    <x v="1"/>
    <s v="PLANT"/>
    <x v="0"/>
  </r>
  <r>
    <x v="32"/>
    <n v="70"/>
    <x v="9"/>
    <s v="BEARD, ARNOLD"/>
    <x v="1"/>
    <x v="3"/>
    <x v="0"/>
    <s v="Plant"/>
    <x v="1"/>
    <s v="PLANT"/>
    <x v="2"/>
  </r>
  <r>
    <x v="33"/>
    <n v="123"/>
    <x v="0"/>
    <s v="ARNETT, CLAIRA"/>
    <x v="1"/>
    <x v="1"/>
    <x v="4"/>
    <s v="Fairmont PS - Teacher"/>
    <x v="0"/>
    <n v="56883"/>
    <x v="0"/>
  </r>
  <r>
    <x v="34"/>
    <n v="163"/>
    <x v="0"/>
    <s v="JONES, JOHN"/>
    <x v="0"/>
    <x v="4"/>
    <x v="4"/>
    <s v="MN FOOD SERV"/>
    <x v="1"/>
    <s v="MN234"/>
    <x v="0"/>
  </r>
  <r>
    <x v="35"/>
    <n v="124"/>
    <x v="8"/>
    <s v="GORDON, BRENDA"/>
    <x v="1"/>
    <x v="1"/>
    <x v="7"/>
    <s v="Logistics"/>
    <x v="1"/>
    <s v="L&amp;L 2010"/>
    <x v="0"/>
  </r>
  <r>
    <x v="35"/>
    <n v="1"/>
    <x v="11"/>
    <s v="BOYD, RICHARD"/>
    <x v="0"/>
    <x v="0"/>
    <x v="0"/>
    <s v="Plant"/>
    <x v="1"/>
    <s v="PLANT"/>
    <x v="0"/>
  </r>
  <r>
    <x v="36"/>
    <n v="21"/>
    <x v="0"/>
    <s v="PEABODY, FRED"/>
    <x v="1"/>
    <x v="1"/>
    <x v="2"/>
    <s v="Finance"/>
    <x v="1"/>
    <s v="FINANCE"/>
    <x v="1"/>
  </r>
  <r>
    <x v="36"/>
    <n v="62"/>
    <x v="4"/>
    <s v="DIPPER, BRAD"/>
    <x v="1"/>
    <x v="2"/>
    <x v="4"/>
    <s v="Fairmont PS - Teacher"/>
    <x v="1"/>
    <n v="56883"/>
    <x v="3"/>
  </r>
  <r>
    <x v="37"/>
    <n v="5"/>
    <x v="6"/>
    <s v="ANGER, SANDRA"/>
    <x v="1"/>
    <x v="3"/>
    <x v="6"/>
    <s v="Fairmont PS - EA"/>
    <x v="1"/>
    <s v="FAIR124"/>
    <x v="0"/>
  </r>
  <r>
    <x v="38"/>
    <n v="138"/>
    <x v="7"/>
    <s v="JACKSON, TOM"/>
    <x v="1"/>
    <x v="1"/>
    <x v="0"/>
    <s v="North West Wing"/>
    <x v="1"/>
    <s v="WARDNW"/>
    <x v="3"/>
  </r>
  <r>
    <x v="39"/>
    <n v="1"/>
    <x v="12"/>
    <s v="BOYD, RICHARD"/>
    <x v="1"/>
    <x v="3"/>
    <x v="3"/>
    <s v="Plant"/>
    <x v="1"/>
    <s v="PLANT"/>
    <x v="0"/>
  </r>
  <r>
    <x v="40"/>
    <n v="165"/>
    <x v="0"/>
    <s v="SMITH, HOLLY"/>
    <x v="1"/>
    <x v="1"/>
    <x v="0"/>
    <s v="Information Technology"/>
    <x v="0"/>
    <s v="IT"/>
    <x v="3"/>
  </r>
  <r>
    <x v="41"/>
    <n v="25"/>
    <x v="5"/>
    <s v="ABRAHAMS, PETER"/>
    <x v="1"/>
    <x v="1"/>
    <x v="0"/>
    <s v="Fairmont PS - Custodial"/>
    <x v="1"/>
    <s v="FAIR125"/>
    <x v="0"/>
  </r>
  <r>
    <x v="42"/>
    <n v="107"/>
    <x v="7"/>
    <s v="DICKERSON, JANICE"/>
    <x v="1"/>
    <x v="1"/>
    <x v="0"/>
    <s v="Maintenance"/>
    <x v="1"/>
    <s v="MAINT"/>
    <x v="3"/>
  </r>
  <r>
    <x v="43"/>
    <n v="5"/>
    <x v="13"/>
    <s v="ANGER, SANDRA"/>
    <x v="1"/>
    <x v="3"/>
    <x v="0"/>
    <s v="Fairmont PS - EA"/>
    <x v="1"/>
    <s v="FAIR124"/>
    <x v="0"/>
  </r>
  <r>
    <x v="44"/>
    <n v="31"/>
    <x v="6"/>
    <s v="YUOR, DEXTER"/>
    <x v="0"/>
    <x v="4"/>
    <x v="0"/>
    <s v="Plant"/>
    <x v="1"/>
    <s v="PLANT"/>
    <x v="1"/>
  </r>
  <r>
    <x v="44"/>
    <n v="31"/>
    <x v="0"/>
    <s v="YUOR, DEXTER"/>
    <x v="0"/>
    <x v="4"/>
    <x v="7"/>
    <s v="Plant"/>
    <x v="1"/>
    <s v="PLANT"/>
    <x v="1"/>
  </r>
  <r>
    <x v="45"/>
    <n v="107"/>
    <x v="0"/>
    <s v="DICKERSON, JANICE"/>
    <x v="1"/>
    <x v="1"/>
    <x v="7"/>
    <s v="Maintenance"/>
    <x v="1"/>
    <s v="MAINT"/>
    <x v="3"/>
  </r>
  <r>
    <x v="46"/>
    <n v="92"/>
    <x v="13"/>
    <s v="BLACK, SARA"/>
    <x v="1"/>
    <x v="1"/>
    <x v="0"/>
    <s v="Employee Health"/>
    <x v="1"/>
    <s v="HEALTH"/>
    <x v="0"/>
  </r>
  <r>
    <x v="47"/>
    <n v="44"/>
    <x v="3"/>
    <s v="SMITH, BRAD"/>
    <x v="1"/>
    <x v="1"/>
    <x v="0"/>
    <s v="Plant"/>
    <x v="1"/>
    <s v="PLANT"/>
    <x v="2"/>
  </r>
  <r>
    <x v="48"/>
    <n v="107"/>
    <x v="0"/>
    <s v="DICKERSON, JANICE"/>
    <x v="1"/>
    <x v="3"/>
    <x v="2"/>
    <s v="Maintenance"/>
    <x v="1"/>
    <s v="MAINT"/>
    <x v="3"/>
  </r>
  <r>
    <x v="49"/>
    <n v="78"/>
    <x v="13"/>
    <s v="HALYARD, AMANDA"/>
    <x v="1"/>
    <x v="1"/>
    <x v="0"/>
    <s v="Fairmont PS - Teacher"/>
    <x v="1"/>
    <n v="56883"/>
    <x v="0"/>
  </r>
  <r>
    <x v="50"/>
    <n v="78"/>
    <x v="6"/>
    <s v="HALYARD, AMANDA"/>
    <x v="1"/>
    <x v="3"/>
    <x v="2"/>
    <s v="Fairmont PS - Teacher"/>
    <x v="1"/>
    <n v="56883"/>
    <x v="0"/>
  </r>
  <r>
    <x v="51"/>
    <n v="104"/>
    <x v="6"/>
    <s v="TREMBLEY, FRANK"/>
    <x v="1"/>
    <x v="1"/>
    <x v="0"/>
    <s v="Maintenance"/>
    <x v="1"/>
    <s v="MAINT"/>
    <x v="3"/>
  </r>
  <r>
    <x v="51"/>
    <n v="1"/>
    <x v="13"/>
    <s v="BOYD, RICHARD"/>
    <x v="1"/>
    <x v="3"/>
    <x v="0"/>
    <s v="Plant"/>
    <x v="1"/>
    <s v="PLANT"/>
    <x v="0"/>
  </r>
  <r>
    <x v="52"/>
    <n v="127"/>
    <x v="0"/>
    <s v="ANDERSON, ALMA"/>
    <x v="0"/>
    <x v="0"/>
    <x v="0"/>
    <s v="Fairmont PS - VP"/>
    <x v="1"/>
    <n v="56882"/>
    <x v="2"/>
  </r>
  <r>
    <x v="53"/>
    <n v="62"/>
    <x v="6"/>
    <s v="DIPPER, BRAD"/>
    <x v="1"/>
    <x v="1"/>
    <x v="4"/>
    <s v="Fairmont PS - Teacher"/>
    <x v="1"/>
    <n v="56883"/>
    <x v="3"/>
  </r>
  <r>
    <x v="54"/>
    <n v="62"/>
    <x v="14"/>
    <s v="DIPPER, BRAD"/>
    <x v="3"/>
    <x v="3"/>
    <x v="5"/>
    <s v="Fairmont PS - Teacher"/>
    <x v="1"/>
    <n v="56883"/>
    <x v="3"/>
  </r>
  <r>
    <x v="55"/>
    <n v="144"/>
    <x v="15"/>
    <s v="FLEIMAN, STEVEN"/>
    <x v="1"/>
    <x v="1"/>
    <x v="4"/>
    <s v="MN FOOD SERV"/>
    <x v="1"/>
    <s v="MN234"/>
    <x v="0"/>
  </r>
  <r>
    <x v="56"/>
    <n v="46"/>
    <x v="8"/>
    <s v="BOYNTON, NORMA"/>
    <x v="1"/>
    <x v="3"/>
    <x v="0"/>
    <s v="Fairmont PS - Nursing"/>
    <x v="1"/>
    <s v="FAIR123"/>
    <x v="2"/>
  </r>
  <r>
    <x v="57"/>
    <n v="155"/>
    <x v="0"/>
    <s v="WILLIAMS, DOUG"/>
    <x v="1"/>
    <x v="1"/>
    <x v="2"/>
    <s v="Finance"/>
    <x v="2"/>
    <s v="FINANCE"/>
    <x v="3"/>
  </r>
  <r>
    <x v="58"/>
    <n v="160"/>
    <x v="4"/>
    <s v="ANDERSON, JENNIFER"/>
    <x v="1"/>
    <x v="2"/>
    <x v="3"/>
    <s v="Fairmont PS - EA"/>
    <x v="2"/>
    <s v="FAIR124"/>
    <x v="0"/>
  </r>
  <r>
    <x v="59"/>
    <n v="134"/>
    <x v="7"/>
    <s v="GORDON, SHAWN"/>
    <x v="1"/>
    <x v="1"/>
    <x v="0"/>
    <s v="Maintenance"/>
    <x v="2"/>
    <s v="MAINT"/>
    <x v="3"/>
  </r>
  <r>
    <x v="60"/>
    <n v="117"/>
    <x v="13"/>
    <s v="HARVEY, ANITA"/>
    <x v="1"/>
    <x v="1"/>
    <x v="4"/>
    <s v="Warehouse"/>
    <x v="2"/>
    <s v="WAREHOUSE"/>
    <x v="1"/>
  </r>
  <r>
    <x v="61"/>
    <n v="160"/>
    <x v="9"/>
    <s v="ANDERSON, JENNIFER"/>
    <x v="1"/>
    <x v="1"/>
    <x v="1"/>
    <s v="Fairmont PS - EA"/>
    <x v="2"/>
    <s v="FAIR124"/>
    <x v="0"/>
  </r>
  <r>
    <x v="62"/>
    <n v="92"/>
    <x v="7"/>
    <s v="BLACK, SARA"/>
    <x v="1"/>
    <x v="1"/>
    <x v="4"/>
    <s v="Employee Health"/>
    <x v="2"/>
    <s v="HEALTH"/>
    <x v="0"/>
  </r>
  <r>
    <x v="63"/>
    <n v="9"/>
    <x v="3"/>
    <s v="HANNER, FRANCIS"/>
    <x v="1"/>
    <x v="1"/>
    <x v="1"/>
    <s v="Warehouse"/>
    <x v="2"/>
    <s v="WAREHOUSE"/>
    <x v="0"/>
  </r>
  <r>
    <x v="64"/>
    <n v="120"/>
    <x v="9"/>
    <s v="BENSON, JOAN"/>
    <x v="1"/>
    <x v="1"/>
    <x v="0"/>
    <s v="Administration"/>
    <x v="2"/>
    <s v="ADMIN"/>
    <x v="0"/>
  </r>
  <r>
    <x v="65"/>
    <n v="115"/>
    <x v="2"/>
    <s v="ANDERSON, ROBERT"/>
    <x v="1"/>
    <x v="3"/>
    <x v="0"/>
    <s v="Fairmont PS - Custodial"/>
    <x v="2"/>
    <s v="FAIR125"/>
    <x v="3"/>
  </r>
  <r>
    <x v="66"/>
    <n v="78"/>
    <x v="5"/>
    <s v="HALYARD, AMANDA"/>
    <x v="1"/>
    <x v="1"/>
    <x v="0"/>
    <s v="Fairmont PS - Teacher"/>
    <x v="2"/>
    <n v="56883"/>
    <x v="0"/>
  </r>
  <r>
    <x v="67"/>
    <n v="7"/>
    <x v="6"/>
    <s v="FINKELSTEIN, ANGELO"/>
    <x v="1"/>
    <x v="1"/>
    <x v="2"/>
    <s v="Plant"/>
    <x v="2"/>
    <s v="PLANT"/>
    <x v="3"/>
  </r>
  <r>
    <x v="68"/>
    <n v="159"/>
    <x v="0"/>
    <s v="ADAMS, GREG"/>
    <x v="2"/>
    <x v="1"/>
    <x v="3"/>
    <s v="Plant"/>
    <x v="2"/>
    <s v="PLANT"/>
    <x v="0"/>
  </r>
  <r>
    <x v="69"/>
    <n v="25"/>
    <x v="5"/>
    <s v="ABRAHAMS, PETER"/>
    <x v="0"/>
    <x v="3"/>
    <x v="4"/>
    <s v="Fairmont PS - Custodial"/>
    <x v="2"/>
    <s v="FAIR125"/>
    <x v="0"/>
  </r>
  <r>
    <x v="70"/>
    <n v="90"/>
    <x v="9"/>
    <s v="HOWARD, SHERRY"/>
    <x v="1"/>
    <x v="1"/>
    <x v="1"/>
    <s v="Warehouse"/>
    <x v="2"/>
    <s v="WAREHOUSE"/>
    <x v="2"/>
  </r>
  <r>
    <x v="71"/>
    <n v="111"/>
    <x v="11"/>
    <s v="PETERSON, KEN"/>
    <x v="1"/>
    <x v="1"/>
    <x v="3"/>
    <s v="Logistics"/>
    <x v="2"/>
    <s v="L&amp;L 2010"/>
    <x v="3"/>
  </r>
  <r>
    <x v="72"/>
    <n v="49"/>
    <x v="6"/>
    <s v="BROWN, JOAN"/>
    <x v="1"/>
    <x v="1"/>
    <x v="1"/>
    <s v="Fairmont PS - Teacher"/>
    <x v="2"/>
    <n v="56883"/>
    <x v="0"/>
  </r>
  <r>
    <x v="73"/>
    <n v="7"/>
    <x v="0"/>
    <s v="FINKELSTEIN, ANGELO"/>
    <x v="0"/>
    <x v="3"/>
    <x v="3"/>
    <s v="Plant"/>
    <x v="2"/>
    <s v="PLANT"/>
    <x v="3"/>
  </r>
  <r>
    <x v="74"/>
    <n v="161"/>
    <x v="2"/>
    <s v="HOPE JR, ROBERT"/>
    <x v="1"/>
    <x v="1"/>
    <x v="3"/>
    <s v="Plant"/>
    <x v="2"/>
    <s v="PLANT"/>
    <x v="0"/>
  </r>
  <r>
    <x v="75"/>
    <n v="74"/>
    <x v="0"/>
    <s v="BRODIE, MARILYN"/>
    <x v="1"/>
    <x v="1"/>
    <x v="3"/>
    <s v="Welding Shop"/>
    <x v="2"/>
    <s v="WELD SHOP"/>
    <x v="0"/>
  </r>
  <r>
    <x v="76"/>
    <n v="134"/>
    <x v="16"/>
    <s v="GORDON, SHAWN"/>
    <x v="0"/>
    <x v="1"/>
    <x v="4"/>
    <s v="Maintenance"/>
    <x v="3"/>
    <s v="MAINT"/>
    <x v="3"/>
  </r>
  <r>
    <x v="77"/>
    <n v="168"/>
    <x v="0"/>
    <s v="CLARKE, ANTHONY"/>
    <x v="2"/>
    <x v="2"/>
    <x v="0"/>
    <s v="Operator"/>
    <x v="3"/>
    <n v="12349"/>
    <x v="3"/>
  </r>
  <r>
    <x v="78"/>
    <n v="138"/>
    <x v="1"/>
    <s v="JACKSON, TOM"/>
    <x v="2"/>
    <x v="1"/>
    <x v="0"/>
    <s v="North West Wing"/>
    <x v="3"/>
    <s v="WARDNW"/>
    <x v="3"/>
  </r>
  <r>
    <x v="79"/>
    <n v="167"/>
    <x v="2"/>
    <s v="KANE, SARA"/>
    <x v="2"/>
    <x v="2"/>
    <x v="1"/>
    <s v="Tweedsmuire PS-Teacher"/>
    <x v="3"/>
    <s v="8844-3"/>
    <x v="0"/>
  </r>
  <r>
    <x v="80"/>
    <n v="159"/>
    <x v="0"/>
    <s v="ADAMS, GREG"/>
    <x v="0"/>
    <x v="1"/>
    <x v="1"/>
    <s v="Plant"/>
    <x v="3"/>
    <s v="PLANT"/>
    <x v="0"/>
  </r>
  <r>
    <x v="80"/>
    <n v="127"/>
    <x v="3"/>
    <s v="ANDERSON, ALMA"/>
    <x v="0"/>
    <x v="2"/>
    <x v="2"/>
    <s v="Fairmont PS - VP"/>
    <x v="3"/>
    <n v="56882"/>
    <x v="2"/>
  </r>
  <r>
    <x v="81"/>
    <n v="25"/>
    <x v="4"/>
    <s v="ABRAHAMS, PETER"/>
    <x v="0"/>
    <x v="1"/>
    <x v="0"/>
    <s v="Fairmont PS - Custodial"/>
    <x v="3"/>
    <s v="FAIR125"/>
    <x v="0"/>
  </r>
  <r>
    <x v="82"/>
    <n v="44"/>
    <x v="5"/>
    <s v="SMITH, BRAD"/>
    <x v="0"/>
    <x v="2"/>
    <x v="0"/>
    <s v="Plant"/>
    <x v="3"/>
    <s v="PLANT"/>
    <x v="2"/>
  </r>
  <r>
    <x v="83"/>
    <n v="25"/>
    <x v="6"/>
    <s v="ABRAHAMS, PETER"/>
    <x v="0"/>
    <x v="1"/>
    <x v="2"/>
    <s v="Fairmont PS - Custodial"/>
    <x v="3"/>
    <s v="FAIR125"/>
    <x v="0"/>
  </r>
  <r>
    <x v="82"/>
    <n v="25"/>
    <x v="7"/>
    <s v="ABRAHAMS, PETER"/>
    <x v="0"/>
    <x v="1"/>
    <x v="0"/>
    <s v="Fairmont PS - Custodial"/>
    <x v="3"/>
    <s v="FAIR125"/>
    <x v="0"/>
  </r>
  <r>
    <x v="82"/>
    <n v="159"/>
    <x v="3"/>
    <s v="ADAMS, GREG"/>
    <x v="0"/>
    <x v="4"/>
    <x v="2"/>
    <s v="Plant"/>
    <x v="3"/>
    <s v="PLANT"/>
    <x v="0"/>
  </r>
  <r>
    <x v="82"/>
    <n v="142"/>
    <x v="5"/>
    <s v="AFFRAID, BERT"/>
    <x v="0"/>
    <x v="1"/>
    <x v="1"/>
    <s v="Fairmont PS - Teacher"/>
    <x v="3"/>
    <n v="56883"/>
    <x v="0"/>
  </r>
  <r>
    <x v="83"/>
    <n v="127"/>
    <x v="8"/>
    <s v="ANDERSON, ALMA"/>
    <x v="0"/>
    <x v="1"/>
    <x v="3"/>
    <s v="Fairmont PS - VP"/>
    <x v="3"/>
    <n v="56882"/>
    <x v="2"/>
  </r>
  <r>
    <x v="84"/>
    <n v="127"/>
    <x v="8"/>
    <s v="ANDERSON, ALMA"/>
    <x v="0"/>
    <x v="2"/>
    <x v="0"/>
    <s v="Fairmont PS - VP"/>
    <x v="3"/>
    <n v="56882"/>
    <x v="2"/>
  </r>
  <r>
    <x v="82"/>
    <n v="115"/>
    <x v="9"/>
    <s v="ANDERSON, ROBERT"/>
    <x v="0"/>
    <x v="1"/>
    <x v="1"/>
    <s v="Fairmont PS - Custodial"/>
    <x v="3"/>
    <s v="FAIR125"/>
    <x v="3"/>
  </r>
  <r>
    <x v="85"/>
    <n v="115"/>
    <x v="5"/>
    <s v="ANDERSON, ROBERT"/>
    <x v="0"/>
    <x v="2"/>
    <x v="0"/>
    <s v="Fairmont PS - Custodial"/>
    <x v="3"/>
    <s v="FAIR125"/>
    <x v="3"/>
  </r>
  <r>
    <x v="86"/>
    <n v="159"/>
    <x v="10"/>
    <s v="ADAMS, GREG"/>
    <x v="0"/>
    <x v="2"/>
    <x v="2"/>
    <s v="Plant"/>
    <x v="3"/>
    <s v="PLANT"/>
    <x v="0"/>
  </r>
  <r>
    <x v="87"/>
    <n v="159"/>
    <x v="6"/>
    <s v="ADAMS, GREG"/>
    <x v="0"/>
    <x v="1"/>
    <x v="3"/>
    <s v="Plant"/>
    <x v="3"/>
    <s v="PLANT"/>
    <x v="0"/>
  </r>
  <r>
    <x v="88"/>
    <n v="159"/>
    <x v="6"/>
    <s v="ADAMS, GREG"/>
    <x v="0"/>
    <x v="2"/>
    <x v="4"/>
    <s v="Plant"/>
    <x v="3"/>
    <s v="PLANT"/>
    <x v="0"/>
  </r>
  <r>
    <x v="83"/>
    <n v="123"/>
    <x v="5"/>
    <s v="ARNETT, CLAIRA"/>
    <x v="0"/>
    <x v="1"/>
    <x v="2"/>
    <s v="Fairmont PS - Teacher"/>
    <x v="3"/>
    <n v="56883"/>
    <x v="0"/>
  </r>
  <r>
    <x v="82"/>
    <n v="127"/>
    <x v="7"/>
    <s v="ANDERSON, ALMA"/>
    <x v="0"/>
    <x v="2"/>
    <x v="1"/>
    <s v="Fairmont PS - VP"/>
    <x v="3"/>
    <n v="56882"/>
    <x v="2"/>
  </r>
  <r>
    <x v="83"/>
    <n v="120"/>
    <x v="6"/>
    <s v="BENSON, JOAN"/>
    <x v="0"/>
    <x v="1"/>
    <x v="0"/>
    <s v="Administration"/>
    <x v="3"/>
    <s v="ADMIN"/>
    <x v="0"/>
  </r>
  <r>
    <x v="89"/>
    <n v="142"/>
    <x v="5"/>
    <s v="AFFRAID, BERT"/>
    <x v="0"/>
    <x v="2"/>
    <x v="2"/>
    <s v="Fairmont PS - Teacher"/>
    <x v="3"/>
    <n v="56883"/>
    <x v="0"/>
  </r>
  <r>
    <x v="83"/>
    <n v="159"/>
    <x v="7"/>
    <s v="ADAMS, GREG"/>
    <x v="0"/>
    <x v="1"/>
    <x v="4"/>
    <s v="Plant"/>
    <x v="3"/>
    <s v="PLANT"/>
    <x v="0"/>
  </r>
  <r>
    <x v="83"/>
    <n v="115"/>
    <x v="9"/>
    <s v="ANDERSON, ROBERT"/>
    <x v="0"/>
    <x v="1"/>
    <x v="1"/>
    <s v="Fairmont PS - Custodial"/>
    <x v="3"/>
    <s v="FAIR125"/>
    <x v="3"/>
  </r>
  <r>
    <x v="86"/>
    <n v="127"/>
    <x v="9"/>
    <s v="ANDERSON, ALMA"/>
    <x v="0"/>
    <x v="2"/>
    <x v="5"/>
    <s v="Fairmont PS - VP"/>
    <x v="3"/>
    <n v="56882"/>
    <x v="2"/>
  </r>
  <r>
    <x v="82"/>
    <n v="120"/>
    <x v="9"/>
    <s v="BENSON, JOAN"/>
    <x v="0"/>
    <x v="1"/>
    <x v="4"/>
    <s v="Administration"/>
    <x v="3"/>
    <s v="ADMIN"/>
    <x v="0"/>
  </r>
  <r>
    <x v="78"/>
    <n v="25"/>
    <x v="5"/>
    <s v="ABRAHAMS, PETER"/>
    <x v="0"/>
    <x v="2"/>
    <x v="2"/>
    <s v="Fairmont PS - Custodial"/>
    <x v="3"/>
    <s v="FAIR125"/>
    <x v="0"/>
  </r>
  <r>
    <x v="87"/>
    <n v="92"/>
    <x v="2"/>
    <s v="BLACK, SARA"/>
    <x v="0"/>
    <x v="1"/>
    <x v="0"/>
    <s v="Employee Health"/>
    <x v="3"/>
    <s v="HEALTH"/>
    <x v="0"/>
  </r>
  <r>
    <x v="90"/>
    <n v="159"/>
    <x v="9"/>
    <s v="ADAMS, GREG"/>
    <x v="0"/>
    <x v="1"/>
    <x v="2"/>
    <s v="Plant"/>
    <x v="3"/>
    <s v="PLANT"/>
    <x v="0"/>
  </r>
  <r>
    <x v="91"/>
    <n v="98"/>
    <x v="0"/>
    <s v="MCCARTHY, SANDRA"/>
    <x v="0"/>
    <x v="2"/>
    <x v="0"/>
    <s v="Administration"/>
    <x v="2"/>
    <s v="ADMIN"/>
    <x v="0"/>
  </r>
  <r>
    <x v="92"/>
    <n v="25"/>
    <x v="0"/>
    <s v="ABRAHAMS, PETER"/>
    <x v="0"/>
    <x v="1"/>
    <x v="2"/>
    <s v="Fairmont PS - Custodial"/>
    <x v="3"/>
    <s v="FAIR125"/>
    <x v="0"/>
  </r>
  <r>
    <x v="92"/>
    <n v="142"/>
    <x v="4"/>
    <s v="AFFRAID, BERT"/>
    <x v="0"/>
    <x v="2"/>
    <x v="2"/>
    <s v="Fairmont PS - Teacher"/>
    <x v="3"/>
    <n v="56883"/>
    <x v="0"/>
  </r>
  <r>
    <x v="92"/>
    <n v="159"/>
    <x v="5"/>
    <s v="ADAMS, GREG"/>
    <x v="0"/>
    <x v="2"/>
    <x v="4"/>
    <s v="Plant"/>
    <x v="3"/>
    <s v="PLANT"/>
    <x v="0"/>
  </r>
  <r>
    <x v="93"/>
    <n v="25"/>
    <x v="0"/>
    <s v="ABRAHAMS, PETER"/>
    <x v="0"/>
    <x v="1"/>
    <x v="3"/>
    <s v="Fairmont PS - Custodial"/>
    <x v="3"/>
    <s v="FAIR125"/>
    <x v="0"/>
  </r>
  <r>
    <x v="94"/>
    <n v="25"/>
    <x v="6"/>
    <s v="ABRAHAMS, PETER"/>
    <x v="0"/>
    <x v="1"/>
    <x v="6"/>
    <s v="Fairmont PS - Custodial"/>
    <x v="3"/>
    <s v="FAIR125"/>
    <x v="0"/>
  </r>
  <r>
    <x v="94"/>
    <n v="159"/>
    <x v="5"/>
    <s v="ADAMS, GREG"/>
    <x v="0"/>
    <x v="2"/>
    <x v="1"/>
    <s v="Plant"/>
    <x v="3"/>
    <s v="PLANT"/>
    <x v="0"/>
  </r>
  <r>
    <x v="94"/>
    <n v="25"/>
    <x v="9"/>
    <s v="ABRAHAMS, PETER"/>
    <x v="0"/>
    <x v="1"/>
    <x v="0"/>
    <s v="Fairmont PS - Custodial"/>
    <x v="3"/>
    <s v="FAIR125"/>
    <x v="0"/>
  </r>
  <r>
    <x v="94"/>
    <n v="5"/>
    <x v="0"/>
    <s v="ANGER, SANDRA"/>
    <x v="0"/>
    <x v="2"/>
    <x v="4"/>
    <s v="Fairmont PS - EA"/>
    <x v="3"/>
    <s v="FAIR124"/>
    <x v="0"/>
  </r>
  <r>
    <x v="94"/>
    <n v="25"/>
    <x v="0"/>
    <s v="ABRAHAMS, PETER"/>
    <x v="0"/>
    <x v="1"/>
    <x v="4"/>
    <s v="Fairmont PS - Custodial"/>
    <x v="3"/>
    <s v="FAIR125"/>
    <x v="0"/>
  </r>
  <r>
    <x v="93"/>
    <n v="70"/>
    <x v="8"/>
    <s v="BEARD, ARNOLD"/>
    <x v="0"/>
    <x v="2"/>
    <x v="7"/>
    <s v="Plant"/>
    <x v="3"/>
    <s v="PLANT"/>
    <x v="2"/>
  </r>
  <r>
    <x v="95"/>
    <n v="159"/>
    <x v="11"/>
    <s v="ADAMS, GREG"/>
    <x v="0"/>
    <x v="1"/>
    <x v="0"/>
    <s v="Plant"/>
    <x v="3"/>
    <s v="PLANT"/>
    <x v="0"/>
  </r>
  <r>
    <x v="95"/>
    <n v="160"/>
    <x v="0"/>
    <s v="ANDERSON, JENNIFER"/>
    <x v="0"/>
    <x v="2"/>
    <x v="2"/>
    <s v="Fairmont PS - EA"/>
    <x v="3"/>
    <s v="FAIR124"/>
    <x v="0"/>
  </r>
  <r>
    <x v="96"/>
    <n v="25"/>
    <x v="4"/>
    <s v="ABRAHAMS, PETER"/>
    <x v="0"/>
    <x v="1"/>
    <x v="4"/>
    <s v="Fairmont PS - Custodial"/>
    <x v="3"/>
    <s v="FAIR125"/>
    <x v="0"/>
  </r>
  <r>
    <x v="97"/>
    <n v="138"/>
    <x v="6"/>
    <s v="JACKSON, TOM"/>
    <x v="0"/>
    <x v="0"/>
    <x v="6"/>
    <s v="North West Wing"/>
    <x v="4"/>
    <s v="WARDNW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4" applyNumberFormats="0" applyBorderFormats="0" applyFontFormats="0" applyPatternFormats="0" applyAlignmentFormats="0" applyWidthHeightFormats="1" dataCaption="Values" updatedVersion="3" minRefreshableVersion="3" showCalcMbrs="0" fieldPrintTitles="1" itemPrintTitles="1" createdVersion="3" indent="0" outline="1" outlineData="1" multipleFieldFilters="0" chartFormat="7" rowHeaderCaption="Incident Type" colHeaderCaption="Class">
  <location ref="A11:G21" firstHeaderRow="1" firstDataRow="2" firstDataCol="1" rowPageCount="4" colPageCount="1"/>
  <pivotFields count="12">
    <pivotField axis="axisPage"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>
      <items count="5">
        <item x="1"/>
        <item x="2"/>
        <item x="0"/>
        <item x="3"/>
        <item t="default"/>
      </items>
    </pivotField>
    <pivotField axis="axisCol">
      <items count="6">
        <item x="0"/>
        <item x="2"/>
        <item x="1"/>
        <item x="3"/>
        <item x="4"/>
        <item t="default"/>
      </items>
    </pivotField>
    <pivotField axis="axisRow" includeNewItemsInFilter="1">
      <items count="9">
        <item x="7"/>
        <item x="1"/>
        <item x="2"/>
        <item x="4"/>
        <item x="5"/>
        <item x="6"/>
        <item x="0"/>
        <item x="3"/>
        <item t="default"/>
      </items>
    </pivotField>
    <pivotField showAll="0" defaultSubtotal="0"/>
    <pivotField axis="axisPage" showAll="0" defaultSubtotal="0">
      <items count="5">
        <item x="0"/>
        <item x="1"/>
        <item x="2"/>
        <item x="3"/>
        <item x="4"/>
      </items>
    </pivotField>
    <pivotField showAll="0" defaultSubtotal="0"/>
    <pivotField axis="axisPage" showAll="0" defaultSubtotal="0">
      <items count="4">
        <item x="0"/>
        <item x="1"/>
        <item x="2"/>
        <item x="3"/>
      </items>
    </pivotField>
    <pivotField showAll="0" includeNewItemsInFilter="1" defaultSubtotal="0">
      <items count="7">
        <item x="1"/>
        <item x="2"/>
        <item x="0"/>
        <item x="3"/>
        <item x="4"/>
        <item x="5"/>
        <item x="6"/>
      </items>
    </pivotField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4">
    <pageField fld="8" hier="-1"/>
    <pageField fld="0" hier="-1"/>
    <pageField fld="4" hier="-1"/>
    <pageField fld="10" hier="-1"/>
  </pageFields>
  <dataFields count="1">
    <dataField name="Count" fld="0" subtotal="count" baseField="0" baseItem="0"/>
  </dataFields>
  <formats count="9">
    <format dxfId="38">
      <pivotArea type="all" dataOnly="0" outline="0" fieldPosition="0"/>
    </format>
    <format dxfId="37">
      <pivotArea dataOnly="0" outline="0" fieldPosition="0">
        <references count="1">
          <reference field="6" count="0"/>
        </references>
      </pivotArea>
    </format>
    <format dxfId="36">
      <pivotArea dataOnly="0" labelOnly="1" fieldPosition="0">
        <references count="1">
          <reference field="6" count="0"/>
        </references>
      </pivotArea>
    </format>
    <format dxfId="35">
      <pivotArea dataOnly="0" labelOnly="1" fieldPosition="0">
        <references count="1">
          <reference field="6" count="0"/>
        </references>
      </pivotArea>
    </format>
    <format dxfId="34">
      <pivotArea dataOnly="0" labelOnly="1" grandCol="1" outline="0" fieldPosition="0"/>
    </format>
    <format dxfId="33">
      <pivotArea dataOnly="0" labelOnly="1" grandCol="1" outline="0" fieldPosition="0"/>
    </format>
    <format dxfId="32">
      <pivotArea field="8" dataOnly="0" grandCol="1" outline="0" axis="axisPage" fieldPosition="0">
        <references count="1">
          <reference field="8" count="1" selected="0">
            <x v="2"/>
          </reference>
        </references>
      </pivotArea>
    </format>
    <format dxfId="31">
      <pivotArea dataOnly="0" outline="0" fieldPosition="0">
        <references count="1">
          <reference field="5" count="0"/>
        </references>
      </pivotArea>
    </format>
    <format dxfId="30">
      <pivotArea dataOnly="0" grandCol="1" outline="0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9" showRowHeaders="1" showColHeaders="1" showRowStripes="0" showColStripes="1" showLastColumn="1"/>
</pivotTableDefinition>
</file>

<file path=xl/pivotTables/pivotTable2.xml><?xml version="1.0" encoding="utf-8"?>
<pivotTableDefinition xmlns="http://schemas.openxmlformats.org/spreadsheetml/2006/main" name="PivotTable2" cacheId="24" applyNumberFormats="0" applyBorderFormats="0" applyFontFormats="0" applyPatternFormats="0" applyAlignmentFormats="0" applyWidthHeightFormats="1" dataCaption="Values" updatedVersion="3" minRefreshableVersion="3" showCalcMbrs="0" fieldPrintTitles="1" itemPrintTitles="1" createdVersion="3" indent="0" compact="0" compactData="0" multipleFieldFilters="0" chartFormat="7" rowHeaderCaption="Incident Type" colHeaderCaption="Year">
  <location ref="A10:H60" firstHeaderRow="1" firstDataRow="2" firstDataCol="2" rowPageCount="2" colPageCount="1"/>
  <pivotFields count="12">
    <pivotField axis="axisPage" dataField="1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axis="axisPage" compact="0" outline="0" showAll="0">
      <items count="5">
        <item x="1"/>
        <item x="2"/>
        <item x="0"/>
        <item x="3"/>
        <item t="default"/>
      </items>
    </pivotField>
    <pivotField axis="axisRow" compact="0" outline="0">
      <items count="6">
        <item x="0"/>
        <item x="2"/>
        <item x="1"/>
        <item x="3"/>
        <item x="4"/>
        <item t="default"/>
      </items>
    </pivotField>
    <pivotField axis="axisRow" compact="0" showAll="0" sortType="descending">
      <items count="9">
        <item x="7"/>
        <item x="1"/>
        <item x="2"/>
        <item x="4"/>
        <item x="5"/>
        <item x="6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axis="axisCol" compact="0" outline="0" showAll="0" sortType="ascending" defaultSubtotal="0">
      <items count="5">
        <item x="0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includeNewItemsInFilter="1" sortType="ascending" defaultSubtotal="0">
      <items count="7">
        <item x="0"/>
        <item x="6"/>
        <item x="1"/>
        <item x="2"/>
        <item x="3"/>
        <item x="4"/>
        <item x="5"/>
      </items>
    </pivotField>
  </pivotFields>
  <rowFields count="2">
    <field x="6"/>
    <field x="5"/>
  </rowFields>
  <rowItems count="49">
    <i>
      <x v="6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7"/>
    </i>
    <i r="1">
      <x/>
    </i>
    <i r="1">
      <x v="1"/>
    </i>
    <i r="1">
      <x v="2"/>
    </i>
    <i r="1">
      <x v="3"/>
    </i>
    <i r="1">
      <x v="4"/>
    </i>
    <i>
      <x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8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0" hier="-1"/>
    <pageField fld="4" hier="-1"/>
  </pageFields>
  <dataFields count="1">
    <dataField name="Counts" fld="0" subtotal="count" baseField="0" baseItem="0"/>
  </dataFields>
  <formats count="6">
    <format dxfId="29">
      <pivotArea type="all" dataOnly="0" outline="0" fieldPosition="0"/>
    </format>
    <format dxfId="28">
      <pivotArea dataOnly="0" labelOnly="1" fieldPosition="0">
        <references count="1">
          <reference field="5" count="0"/>
        </references>
      </pivotArea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dataOnly="0" outline="0" fieldPosition="0">
        <references count="1">
          <reference field="8" count="0"/>
        </references>
      </pivotArea>
    </format>
    <format dxfId="25">
      <pivotArea dataOnly="0" grandCol="1" outline="0" fieldPosition="0"/>
    </format>
    <format dxfId="24">
      <pivotArea dataOnly="0" grandCol="1" outline="0" fieldPosition="0"/>
    </format>
  </format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9" showRowHeaders="1" showColHeaders="1" showRowStripes="0" showColStripes="1" showLastColumn="1"/>
</pivotTableDefinition>
</file>

<file path=xl/pivotTables/pivotTable3.xml><?xml version="1.0" encoding="utf-8"?>
<pivotTableDefinition xmlns="http://schemas.openxmlformats.org/spreadsheetml/2006/main" name="PivotTable2" cacheId="24" applyNumberFormats="0" applyBorderFormats="0" applyFontFormats="0" applyPatternFormats="0" applyAlignmentFormats="0" applyWidthHeightFormats="1" dataCaption="Values" updatedVersion="3" minRefreshableVersion="3" showCalcMbrs="0" fieldPrintTitles="1" itemPrintTitles="1" createdVersion="3" indent="0" compact="0" compactData="0" multipleFieldFilters="0" chartFormat="7" rowHeaderCaption="Class" colHeaderCaption="Year">
  <location ref="A10:H57" firstHeaderRow="1" firstDataRow="2" firstDataCol="2" rowPageCount="3" colPageCount="1"/>
  <pivotFields count="12">
    <pivotField axis="axisPage" dataField="1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axis="axisPage" compact="0" outline="0" showAll="0">
      <items count="5">
        <item x="1"/>
        <item x="2"/>
        <item x="0"/>
        <item x="3"/>
        <item t="default"/>
      </items>
    </pivotField>
    <pivotField axis="axisRow" compact="0" showAll="0">
      <items count="6">
        <item x="0"/>
        <item x="2"/>
        <item x="1"/>
        <item x="3"/>
        <item x="4"/>
        <item t="default"/>
      </items>
    </pivotField>
    <pivotField axis="axisRow" compact="0" outline="0" sortType="descending">
      <items count="9">
        <item x="7"/>
        <item x="1"/>
        <item x="2"/>
        <item x="4"/>
        <item x="5"/>
        <item x="6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axis="axisCol" compact="0" outline="0" showAll="0" sortType="ascending" defaultSubtotal="0">
      <items count="5">
        <item x="0"/>
        <item x="1"/>
        <item x="2"/>
        <item x="3"/>
        <item x="4"/>
      </items>
    </pivotField>
    <pivotField compact="0" outline="0" showAll="0" defaultSubtotal="0"/>
    <pivotField axis="axisPage" compact="0" outline="0" showAll="0" defaultSubtotal="0">
      <items count="4">
        <item x="0"/>
        <item x="1"/>
        <item x="2"/>
        <item x="3"/>
      </items>
    </pivotField>
    <pivotField compact="0" outline="0" showAll="0" includeNewItemsInFilter="1" sortType="ascending" defaultSubtotal="0">
      <items count="7">
        <item x="0"/>
        <item x="6"/>
        <item x="1"/>
        <item x="2"/>
        <item x="3"/>
        <item x="4"/>
        <item x="5"/>
      </items>
    </pivotField>
  </pivotFields>
  <rowFields count="2">
    <field x="5"/>
    <field x="6"/>
  </rowFields>
  <rowItems count="46">
    <i>
      <x/>
    </i>
    <i r="1">
      <x v="6"/>
    </i>
    <i r="1">
      <x v="2"/>
    </i>
    <i r="1">
      <x v="3"/>
    </i>
    <i r="1">
      <x v="5"/>
    </i>
    <i r="1">
      <x v="7"/>
    </i>
    <i r="1">
      <x v="1"/>
    </i>
    <i r="1">
      <x v="4"/>
    </i>
    <i r="1">
      <x/>
    </i>
    <i>
      <x v="1"/>
    </i>
    <i r="1">
      <x v="2"/>
    </i>
    <i r="1">
      <x v="6"/>
    </i>
    <i r="1">
      <x v="1"/>
    </i>
    <i r="1">
      <x v="3"/>
    </i>
    <i r="1">
      <x v="4"/>
    </i>
    <i r="1">
      <x/>
    </i>
    <i r="1">
      <x v="7"/>
    </i>
    <i r="1">
      <x v="5"/>
    </i>
    <i>
      <x v="2"/>
    </i>
    <i r="1">
      <x v="6"/>
    </i>
    <i r="1">
      <x v="2"/>
    </i>
    <i r="1">
      <x v="1"/>
    </i>
    <i r="1">
      <x v="3"/>
    </i>
    <i r="1">
      <x v="7"/>
    </i>
    <i r="1">
      <x/>
    </i>
    <i r="1">
      <x v="5"/>
    </i>
    <i r="1">
      <x v="4"/>
    </i>
    <i>
      <x v="3"/>
    </i>
    <i r="1">
      <x v="6"/>
    </i>
    <i r="1">
      <x v="7"/>
    </i>
    <i r="1">
      <x v="2"/>
    </i>
    <i r="1">
      <x v="4"/>
    </i>
    <i r="1">
      <x v="1"/>
    </i>
    <i r="1">
      <x v="5"/>
    </i>
    <i r="1">
      <x v="3"/>
    </i>
    <i r="1">
      <x/>
    </i>
    <i>
      <x v="4"/>
    </i>
    <i r="1">
      <x v="6"/>
    </i>
    <i r="1">
      <x/>
    </i>
    <i r="1">
      <x v="2"/>
    </i>
    <i r="1">
      <x v="3"/>
    </i>
    <i r="1">
      <x v="7"/>
    </i>
    <i r="1">
      <x v="1"/>
    </i>
    <i r="1">
      <x v="4"/>
    </i>
    <i r="1">
      <x v="5"/>
    </i>
    <i t="grand">
      <x/>
    </i>
  </rowItems>
  <colFields count="1">
    <field x="8"/>
  </colFields>
  <colItems count="6">
    <i>
      <x/>
    </i>
    <i>
      <x v="1"/>
    </i>
    <i>
      <x v="2"/>
    </i>
    <i>
      <x v="3"/>
    </i>
    <i>
      <x v="4"/>
    </i>
    <i t="grand">
      <x/>
    </i>
  </colItems>
  <pageFields count="3">
    <pageField fld="0" hier="-1"/>
    <pageField fld="4" hier="-1"/>
    <pageField fld="10" hier="-1"/>
  </pageFields>
  <dataFields count="1">
    <dataField name="Counts" fld="0" subtotal="count" baseField="0" baseItem="0"/>
  </dataFields>
  <formats count="6">
    <format dxfId="23">
      <pivotArea type="all" dataOnly="0" outline="0" fieldPosition="0"/>
    </format>
    <format dxfId="22">
      <pivotArea dataOnly="0" labelOnly="1" fieldPosition="0">
        <references count="1">
          <reference field="5" count="0"/>
        </references>
      </pivotArea>
    </format>
    <format dxfId="21">
      <pivotArea dataOnly="0" labelOnly="1" outline="0" fieldPosition="0">
        <references count="1">
          <reference field="5" count="0"/>
        </references>
      </pivotArea>
    </format>
    <format dxfId="20">
      <pivotArea dataOnly="0" outline="0" fieldPosition="0">
        <references count="1">
          <reference field="8" count="0"/>
        </references>
      </pivotArea>
    </format>
    <format dxfId="19">
      <pivotArea dataOnly="0" grandCol="1" outline="0" fieldPosition="0"/>
    </format>
    <format dxfId="18">
      <pivotArea dataOnly="0" grandCol="1" outline="0" fieldPosition="0"/>
    </format>
  </format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9" showRowHeaders="1" showColHeaders="1" showRowStripes="0" showColStripes="1" showLastColumn="1"/>
</pivotTableDefinition>
</file>

<file path=xl/pivotTables/pivotTable4.xml><?xml version="1.0" encoding="utf-8"?>
<pivotTableDefinition xmlns="http://schemas.openxmlformats.org/spreadsheetml/2006/main" name="PivotTable5" cacheId="24" applyNumberFormats="0" applyBorderFormats="0" applyFontFormats="0" applyPatternFormats="0" applyAlignmentFormats="0" applyWidthHeightFormats="1" dataCaption="Values" updatedVersion="3" minRefreshableVersion="3" showCalcMbrs="0" fieldPrintTitles="1" itemPrintTitles="1" createdVersion="3" indent="0" outline="1" outlineData="1" multipleFieldFilters="0" chartFormat="7" rowHeaderCaption="Dept/Group" colHeaderCaption="Type">
  <location ref="A12:J31" firstHeaderRow="1" firstDataRow="2" firstDataCol="1" rowPageCount="5" colPageCount="1"/>
  <pivotFields count="12">
    <pivotField axis="axisPage"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 sortType="descending">
      <items count="18">
        <item x="2"/>
        <item x="1"/>
        <item x="0"/>
        <item x="3"/>
        <item x="4"/>
        <item x="8"/>
        <item x="9"/>
        <item x="10"/>
        <item x="11"/>
        <item x="12"/>
        <item x="13"/>
        <item x="14"/>
        <item x="15"/>
        <item x="16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>
      <items count="5">
        <item x="1"/>
        <item x="2"/>
        <item x="0"/>
        <item x="3"/>
        <item t="default"/>
      </items>
    </pivotField>
    <pivotField axis="axisPage" showAll="0">
      <items count="6">
        <item x="0"/>
        <item x="2"/>
        <item x="1"/>
        <item x="3"/>
        <item x="4"/>
        <item t="default"/>
      </items>
    </pivotField>
    <pivotField axis="axisCol" showAll="0" includeNewItemsInFilter="1">
      <items count="9">
        <item x="7"/>
        <item x="1"/>
        <item x="2"/>
        <item x="4"/>
        <item x="5"/>
        <item x="6"/>
        <item x="0"/>
        <item x="3"/>
        <item t="default"/>
      </items>
    </pivotField>
    <pivotField showAll="0" defaultSubtotal="0"/>
    <pivotField axis="axisPage" showAll="0" defaultSubtotal="0">
      <items count="5">
        <item x="0"/>
        <item x="1"/>
        <item x="2"/>
        <item x="3"/>
        <item x="4"/>
      </items>
    </pivotField>
    <pivotField showAll="0" defaultSubtotal="0"/>
    <pivotField axis="axisPage" showAll="0" defaultSubtotal="0">
      <items count="4">
        <item x="0"/>
        <item x="1"/>
        <item x="2"/>
        <item x="3"/>
      </items>
    </pivotField>
    <pivotField showAll="0" includeNewItemsInFilter="1" defaultSubtotal="0">
      <items count="7">
        <item x="1"/>
        <item x="2"/>
        <item x="0"/>
        <item x="3"/>
        <item x="4"/>
        <item x="5"/>
        <item x="6"/>
      </items>
    </pivotField>
  </pivotFields>
  <rowFields count="1">
    <field x="2"/>
  </rowFields>
  <rowItems count="18">
    <i>
      <x v="2"/>
    </i>
    <i>
      <x v="14"/>
    </i>
    <i>
      <x v="15"/>
    </i>
    <i>
      <x v="6"/>
    </i>
    <i>
      <x v="16"/>
    </i>
    <i>
      <x v="4"/>
    </i>
    <i>
      <x v="5"/>
    </i>
    <i>
      <x/>
    </i>
    <i>
      <x v="3"/>
    </i>
    <i>
      <x v="10"/>
    </i>
    <i>
      <x v="8"/>
    </i>
    <i>
      <x v="1"/>
    </i>
    <i>
      <x v="7"/>
    </i>
    <i>
      <x v="9"/>
    </i>
    <i>
      <x v="12"/>
    </i>
    <i>
      <x v="11"/>
    </i>
    <i>
      <x v="13"/>
    </i>
    <i t="grand">
      <x/>
    </i>
  </rowItems>
  <colFields count="1">
    <field x="6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5">
    <pageField fld="8" hier="-1"/>
    <pageField fld="0" hier="-1"/>
    <pageField fld="4" hier="-1"/>
    <pageField fld="5" hier="-1"/>
    <pageField fld="10" hier="-1"/>
  </pageFields>
  <dataFields count="1">
    <dataField name="Count" fld="0" subtotal="count" baseField="0" baseItem="0"/>
  </dataFields>
  <formats count="6">
    <format dxfId="17">
      <pivotArea dataOnly="0" labelOnly="1" fieldPosition="0">
        <references count="1">
          <reference field="6" count="0"/>
        </references>
      </pivotArea>
    </format>
    <format dxfId="16">
      <pivotArea dataOnly="0" labelOnly="1" grandCol="1" outline="0" fieldPosition="0"/>
    </format>
    <format dxfId="15">
      <pivotArea type="all" dataOnly="0" outline="0" fieldPosition="0"/>
    </format>
    <format dxfId="14">
      <pivotArea dataOnly="0" outline="0" fieldPosition="0">
        <references count="1">
          <reference field="6" count="0"/>
        </references>
      </pivotArea>
    </format>
    <format dxfId="13">
      <pivotArea dataOnly="0" labelOnly="1" fieldPosition="0">
        <references count="1">
          <reference field="6" count="0"/>
        </references>
      </pivotArea>
    </format>
    <format dxfId="12">
      <pivotArea dataOnly="0" labelOnly="1" grandCol="1" outline="0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9" showRowHeaders="1" showColHeaders="1" showRowStripes="0" showColStripes="1" showLastColumn="1"/>
</pivotTableDefinition>
</file>

<file path=xl/pivotTables/pivotTable5.xml><?xml version="1.0" encoding="utf-8"?>
<pivotTableDefinition xmlns="http://schemas.openxmlformats.org/spreadsheetml/2006/main" name="PivotTable4" cacheId="24" applyNumberFormats="0" applyBorderFormats="0" applyFontFormats="0" applyPatternFormats="0" applyAlignmentFormats="0" applyWidthHeightFormats="1" dataCaption="Values" updatedVersion="3" minRefreshableVersion="3" showCalcMbrs="0" fieldPrintTitles="1" itemPrintTitles="1" createdVersion="3" indent="0" outline="1" outlineData="1" multipleFieldFilters="0" chartFormat="7" rowHeaderCaption="Dept/Group" colHeaderCaption="Classification">
  <location ref="A12:G31" firstHeaderRow="1" firstDataRow="2" firstDataCol="1" rowPageCount="5" colPageCount="1"/>
  <pivotFields count="12">
    <pivotField axis="axisPage"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 includeNewItemsInFilter="1" sortType="descending">
      <items count="18">
        <item x="2"/>
        <item x="1"/>
        <item x="0"/>
        <item x="3"/>
        <item x="4"/>
        <item x="8"/>
        <item x="9"/>
        <item x="10"/>
        <item x="11"/>
        <item x="12"/>
        <item x="13"/>
        <item x="14"/>
        <item x="15"/>
        <item x="16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>
      <items count="5">
        <item x="1"/>
        <item x="2"/>
        <item x="0"/>
        <item x="3"/>
        <item t="default"/>
      </items>
    </pivotField>
    <pivotField axis="axisCol" showAll="0">
      <items count="6">
        <item x="0"/>
        <item x="2"/>
        <item x="1"/>
        <item x="3"/>
        <item x="4"/>
        <item t="default"/>
      </items>
    </pivotField>
    <pivotField axis="axisPage" showAll="0">
      <items count="9">
        <item x="7"/>
        <item x="1"/>
        <item x="2"/>
        <item x="4"/>
        <item x="5"/>
        <item x="6"/>
        <item x="0"/>
        <item x="3"/>
        <item t="default"/>
      </items>
    </pivotField>
    <pivotField showAll="0" defaultSubtotal="0"/>
    <pivotField axis="axisPage" showAll="0" defaultSubtotal="0">
      <items count="5">
        <item x="0"/>
        <item x="1"/>
        <item x="2"/>
        <item x="3"/>
        <item x="4"/>
      </items>
    </pivotField>
    <pivotField showAll="0" defaultSubtotal="0"/>
    <pivotField axis="axisPage" showAll="0" defaultSubtotal="0">
      <items count="4">
        <item x="0"/>
        <item x="1"/>
        <item x="2"/>
        <item x="3"/>
      </items>
    </pivotField>
    <pivotField showAll="0" includeNewItemsInFilter="1" defaultSubtotal="0">
      <items count="7">
        <item x="1"/>
        <item x="2"/>
        <item x="0"/>
        <item x="3"/>
        <item x="4"/>
        <item x="5"/>
        <item x="6"/>
      </items>
    </pivotField>
  </pivotFields>
  <rowFields count="1">
    <field x="2"/>
  </rowFields>
  <rowItems count="18">
    <i>
      <x v="2"/>
    </i>
    <i>
      <x v="14"/>
    </i>
    <i>
      <x v="15"/>
    </i>
    <i>
      <x v="6"/>
    </i>
    <i>
      <x v="16"/>
    </i>
    <i>
      <x v="4"/>
    </i>
    <i>
      <x v="5"/>
    </i>
    <i>
      <x/>
    </i>
    <i>
      <x v="3"/>
    </i>
    <i>
      <x v="10"/>
    </i>
    <i>
      <x v="8"/>
    </i>
    <i>
      <x v="1"/>
    </i>
    <i>
      <x v="7"/>
    </i>
    <i>
      <x v="9"/>
    </i>
    <i>
      <x v="12"/>
    </i>
    <i>
      <x v="11"/>
    </i>
    <i>
      <x v="1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5">
    <pageField fld="8" hier="-1"/>
    <pageField fld="0" hier="-1"/>
    <pageField fld="6" hier="-1"/>
    <pageField fld="4" hier="-1"/>
    <pageField fld="10" hier="-1"/>
  </pageFields>
  <dataFields count="1">
    <dataField name="Count of Inc Date" fld="0" subtotal="count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>
        <references count="1">
          <reference field="5" count="0" selected="0"/>
        </references>
      </pivotArea>
    </format>
    <format dxfId="9">
      <pivotArea field="5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5" count="0"/>
        </references>
      </pivotArea>
    </format>
    <format dxfId="6">
      <pivotArea dataOnly="0" outline="0" fieldPosition="0">
        <references count="1">
          <reference field="8" count="0"/>
        </references>
      </pivotArea>
    </format>
    <format dxfId="5">
      <pivotArea dataOnly="0" labelOnly="1" outline="0" fieldPosition="0">
        <references count="1">
          <reference field="8" count="0"/>
        </references>
      </pivotArea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dataOnly="0" labelOnly="1" outline="0" fieldPosition="0">
        <references count="1">
          <reference field="6" count="0"/>
        </references>
      </pivotArea>
    </format>
    <format dxfId="2">
      <pivotArea dataOnly="0" labelOnly="1" outline="0" fieldPosition="0">
        <references count="1">
          <reference field="4" count="0"/>
        </references>
      </pivotArea>
    </format>
    <format dxfId="1">
      <pivotArea dataOnly="0" labelOnly="1" outline="0" fieldPosition="0">
        <references count="1">
          <reference field="10" count="0"/>
        </references>
      </pivotArea>
    </format>
    <format dxfId="0">
      <pivotArea dataOnly="0" grandCol="1" outline="0" fieldPosition="0"/>
    </format>
  </format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9" showRowHeaders="1" showColHeaders="1" showRowStripes="1" showColStripes="1" showLastColumn="1"/>
</pivotTableDefinition>
</file>

<file path=xl/pivotTables/pivotTable6.xml><?xml version="1.0" encoding="utf-8"?>
<pivotTableDefinition xmlns="http://schemas.openxmlformats.org/spreadsheetml/2006/main" name="PivotTable1" cacheId="2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3">
  <location ref="A6:B17" firstHeaderRow="1" firstDataRow="1" firstDataCol="1" rowPageCount="4" colPageCount="1"/>
  <pivotFields count="12">
    <pivotField axis="axisPage"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 measureFilter="1" sortType="ascending">
      <items count="18">
        <item x="2"/>
        <item x="1"/>
        <item x="0"/>
        <item x="3"/>
        <item x="4"/>
        <item x="8"/>
        <item x="9"/>
        <item x="10"/>
        <item x="11"/>
        <item x="12"/>
        <item x="13"/>
        <item x="14"/>
        <item x="15"/>
        <item x="16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>
      <items count="5">
        <item x="1"/>
        <item x="2"/>
        <item x="0"/>
        <item x="3"/>
        <item t="default"/>
      </items>
    </pivotField>
    <pivotField axis="axisPage" showAll="0">
      <items count="6">
        <item x="0"/>
        <item x="2"/>
        <item x="1"/>
        <item x="3"/>
        <item x="4"/>
        <item t="default"/>
      </items>
    </pivotField>
    <pivotField showAll="0"/>
    <pivotField showAll="0" defaultSubtotal="0"/>
    <pivotField axis="axisPage" showAll="0" defaultSubtotal="0">
      <items count="5">
        <item x="0"/>
        <item x="1"/>
        <item x="2"/>
        <item x="3"/>
        <item x="4"/>
      </items>
    </pivotField>
    <pivotField showAll="0" defaultSubtotal="0"/>
    <pivotField showAll="0" defaultSubtotal="0"/>
    <pivotField showAll="0" defaultSubtotal="0">
      <items count="7">
        <item x="1"/>
        <item x="2"/>
        <item x="0"/>
        <item x="3"/>
        <item x="4"/>
        <item x="5"/>
        <item x="6"/>
      </items>
    </pivotField>
  </pivotFields>
  <rowFields count="1">
    <field x="2"/>
  </rowFields>
  <rowItems count="11">
    <i>
      <x v="10"/>
    </i>
    <i>
      <x v="3"/>
    </i>
    <i>
      <x/>
    </i>
    <i>
      <x v="5"/>
    </i>
    <i>
      <x v="4"/>
    </i>
    <i>
      <x v="16"/>
    </i>
    <i>
      <x v="6"/>
    </i>
    <i>
      <x v="15"/>
    </i>
    <i>
      <x v="14"/>
    </i>
    <i>
      <x v="2"/>
    </i>
    <i t="grand">
      <x/>
    </i>
  </rowItems>
  <colItems count="1">
    <i/>
  </colItems>
  <pageFields count="4">
    <pageField fld="8" hier="-1"/>
    <pageField fld="0" hier="-1"/>
    <pageField fld="5" hier="-1"/>
    <pageField fld="4" hier="-1"/>
  </pageFields>
  <dataFields count="1">
    <dataField name="Count of Inc Date" fld="0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ount" evalOrder="-1" id="1" iMeasureFld="0">
      <autoFilter ref="A1">
        <filterColumn colId="0">
          <top10 val="10" filterVal="10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PivotTable3" cacheId="2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2">
  <location ref="P6:Q12" firstHeaderRow="1" firstDataRow="1" firstDataCol="1" rowPageCount="3" colPageCount="1"/>
  <pivotFields count="12">
    <pivotField axis="axisPage"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sortType="a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>
      <items count="5">
        <item x="1"/>
        <item x="2"/>
        <item x="0"/>
        <item x="3"/>
        <item t="default"/>
      </items>
    </pivotField>
    <pivotField axis="axisRow" showAll="0">
      <items count="6">
        <item x="0"/>
        <item x="2"/>
        <item x="1"/>
        <item x="3"/>
        <item x="4"/>
        <item t="default"/>
      </items>
    </pivotField>
    <pivotField showAll="0" sortType="a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 defaultSubtotal="0">
      <items count="5">
        <item x="0"/>
        <item x="1"/>
        <item x="2"/>
        <item x="3"/>
        <item x="4"/>
      </items>
    </pivotField>
    <pivotField showAll="0" defaultSubtotal="0"/>
    <pivotField showAll="0" defaultSubtotal="0"/>
    <pivotField showAll="0" defaultSubtotal="0">
      <items count="7">
        <item x="1"/>
        <item x="2"/>
        <item x="0"/>
        <item x="3"/>
        <item x="4"/>
        <item x="5"/>
        <item x="6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3">
    <pageField fld="8" hier="-1"/>
    <pageField fld="0" hier="-1"/>
    <pageField fld="4" hier="-1"/>
  </pageFields>
  <dataFields count="1">
    <dataField name="Count of Inc Date" fld="0" subtotal="count" baseField="0" baseItem="0"/>
  </dataFields>
  <chartFormats count="6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2" cacheId="2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9">
  <location ref="M6:N11" firstHeaderRow="1" firstDataRow="1" firstDataCol="1" rowPageCount="4" colPageCount="1"/>
  <pivotFields count="12">
    <pivotField axis="axisPage"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sortType="a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>
      <items count="5">
        <item x="1"/>
        <item x="2"/>
        <item x="0"/>
        <item x="3"/>
        <item t="default"/>
      </items>
    </pivotField>
    <pivotField axis="axisPage" showAll="0">
      <items count="6">
        <item x="0"/>
        <item x="2"/>
        <item x="1"/>
        <item x="3"/>
        <item x="4"/>
        <item t="default"/>
      </items>
    </pivotField>
    <pivotField showAll="0" sortType="a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 defaultSubtotal="0">
      <items count="5">
        <item x="0"/>
        <item x="1"/>
        <item x="2"/>
        <item x="3"/>
        <item x="4"/>
      </items>
    </pivotField>
    <pivotField showAll="0" defaultSubtotal="0"/>
    <pivotField axis="axisRow" showAll="0" defaultSubtotal="0">
      <items count="4">
        <item x="0"/>
        <item x="1"/>
        <item x="2"/>
        <item x="3"/>
      </items>
    </pivotField>
    <pivotField showAll="0" defaultSubtotal="0">
      <items count="7">
        <item x="1"/>
        <item x="2"/>
        <item x="0"/>
        <item x="3"/>
        <item x="4"/>
        <item x="5"/>
        <item x="6"/>
      </items>
    </pivotField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4">
    <pageField fld="8" hier="-1"/>
    <pageField fld="0" hier="-1"/>
    <pageField fld="5" hier="-1"/>
    <pageField fld="4" hier="-1"/>
  </pageFields>
  <dataFields count="1">
    <dataField name="Count of Inc Date" fld="0" subtotal="count" baseField="0" baseItem="0"/>
  </dataFields>
  <chartFormats count="4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6" cacheId="2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6">
  <location ref="I6:J15" firstHeaderRow="1" firstDataRow="1" firstDataCol="1" rowPageCount="4" colPageCount="1"/>
  <pivotFields count="12">
    <pivotField axis="axisPage"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sortType="a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>
      <items count="5">
        <item x="1"/>
        <item x="2"/>
        <item x="0"/>
        <item x="3"/>
        <item t="default"/>
      </items>
    </pivotField>
    <pivotField axis="axisPage" showAll="0">
      <items count="6">
        <item x="0"/>
        <item x="2"/>
        <item x="1"/>
        <item x="3"/>
        <item x="4"/>
        <item t="default"/>
      </items>
    </pivotField>
    <pivotField axis="axisRow" showAll="0" sortType="ascending">
      <items count="9">
        <item x="7"/>
        <item x="1"/>
        <item x="2"/>
        <item x="4"/>
        <item x="5"/>
        <item x="6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showAll="0" defaultSubtotal="0">
      <items count="5">
        <item x="0"/>
        <item x="1"/>
        <item x="2"/>
        <item x="3"/>
        <item x="4"/>
      </items>
    </pivotField>
    <pivotField showAll="0" defaultSubtotal="0"/>
    <pivotField showAll="0" defaultSubtotal="0"/>
    <pivotField showAll="0" defaultSubtotal="0">
      <items count="7">
        <item x="1"/>
        <item x="2"/>
        <item x="0"/>
        <item x="3"/>
        <item x="4"/>
        <item x="5"/>
        <item x="6"/>
      </items>
    </pivotField>
  </pivotFields>
  <rowFields count="1">
    <field x="6"/>
  </rowFields>
  <rowItems count="9">
    <i>
      <x v="4"/>
    </i>
    <i>
      <x/>
    </i>
    <i>
      <x v="5"/>
    </i>
    <i>
      <x v="7"/>
    </i>
    <i>
      <x v="1"/>
    </i>
    <i>
      <x v="3"/>
    </i>
    <i>
      <x v="2"/>
    </i>
    <i>
      <x v="6"/>
    </i>
    <i t="grand">
      <x/>
    </i>
  </rowItems>
  <colItems count="1">
    <i/>
  </colItems>
  <pageFields count="4">
    <pageField fld="8" hier="-1"/>
    <pageField fld="0" hier="-1"/>
    <pageField fld="5" hier="-1"/>
    <pageField fld="4" hier="-1"/>
  </pageFields>
  <dataFields count="1">
    <dataField name="Count of Inc Date" fld="0" subtotal="count" baseField="0" baseItem="0"/>
  </dataField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DHH" fillFormulas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"/>
  <sheetViews>
    <sheetView tabSelected="1" view="pageLayout" zoomScaleNormal="100" workbookViewId="0">
      <selection activeCell="N10" sqref="N10"/>
    </sheetView>
  </sheetViews>
  <sheetFormatPr defaultRowHeight="15"/>
  <cols>
    <col min="2" max="3" width="10.5703125" customWidth="1"/>
    <col min="11" max="17" width="9.140625" customWidth="1"/>
    <col min="18" max="29" width="9.42578125" customWidth="1"/>
  </cols>
  <sheetData>
    <row r="1" spans="1:12" ht="15.75">
      <c r="A1" s="25" t="s">
        <v>43</v>
      </c>
      <c r="L1" s="15"/>
    </row>
    <row r="2" spans="1:12">
      <c r="A2" s="16">
        <f>MIN('Source Data'!A:A)</f>
        <v>42370</v>
      </c>
      <c r="C2" s="5"/>
      <c r="L2" s="16"/>
    </row>
    <row r="3" spans="1:12">
      <c r="A3" s="16">
        <f>MAX('Source Data'!A:A)</f>
        <v>43837</v>
      </c>
      <c r="L3" s="16"/>
    </row>
  </sheetData>
  <pageMargins left="0.25" right="0.25" top="0.75" bottom="0.75" header="0.3" footer="0.3"/>
  <pageSetup orientation="landscape" r:id="rId1"/>
  <headerFooter>
    <oddHeader>&amp;C&amp;"-,Bold"&amp;16&amp;U&amp;K01+024Incident Totals</oddHeader>
    <oddFooter>&amp;L&amp;9Parklane Incident Totals - DHH
Incident Reporting&amp;R&amp;9Generated on &amp;D at: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21"/>
  <sheetViews>
    <sheetView view="pageLayout" zoomScaleNormal="100" workbookViewId="0">
      <selection activeCell="H3" sqref="H3"/>
    </sheetView>
  </sheetViews>
  <sheetFormatPr defaultRowHeight="15"/>
  <cols>
    <col min="1" max="1" width="25.140625" customWidth="1"/>
    <col min="2" max="8" width="7.85546875" customWidth="1"/>
    <col min="9" max="21" width="4.7109375" customWidth="1"/>
    <col min="22" max="24" width="4.42578125" customWidth="1"/>
  </cols>
  <sheetData>
    <row r="1" spans="1:11" ht="15.75">
      <c r="A1" s="10" t="s">
        <v>18</v>
      </c>
    </row>
    <row r="2" spans="1:11">
      <c r="A2" s="12" t="s">
        <v>16</v>
      </c>
      <c r="K2" s="11"/>
    </row>
    <row r="3" spans="1:11">
      <c r="A3" s="16">
        <f>MIN('Source Data'!A:A)</f>
        <v>42370</v>
      </c>
      <c r="K3" s="11"/>
    </row>
    <row r="4" spans="1:11">
      <c r="A4" s="16">
        <f>MAX('Source Data'!A:A)</f>
        <v>43837</v>
      </c>
    </row>
    <row r="6" spans="1:11">
      <c r="A6" s="6" t="s">
        <v>32</v>
      </c>
      <c r="B6" s="7" t="s">
        <v>14</v>
      </c>
    </row>
    <row r="7" spans="1:11">
      <c r="A7" s="6" t="s">
        <v>0</v>
      </c>
      <c r="B7" s="7" t="s">
        <v>14</v>
      </c>
      <c r="C7" s="7"/>
      <c r="D7" s="7"/>
      <c r="E7" s="7"/>
      <c r="F7" s="7"/>
      <c r="G7" s="7"/>
      <c r="H7" s="7"/>
    </row>
    <row r="8" spans="1:11">
      <c r="A8" s="6" t="s">
        <v>3</v>
      </c>
      <c r="B8" s="7" t="s">
        <v>14</v>
      </c>
      <c r="C8" s="7"/>
      <c r="D8" s="7"/>
      <c r="E8" s="7"/>
      <c r="F8" s="7"/>
      <c r="G8" s="7"/>
      <c r="H8" s="7"/>
    </row>
    <row r="9" spans="1:11">
      <c r="A9" s="6" t="s">
        <v>35</v>
      </c>
      <c r="B9" s="7" t="s">
        <v>14</v>
      </c>
      <c r="C9" s="7"/>
      <c r="D9" s="7"/>
      <c r="E9" s="7"/>
      <c r="F9" s="7"/>
      <c r="G9" s="7"/>
      <c r="H9" s="7"/>
    </row>
    <row r="10" spans="1:11">
      <c r="A10" s="7"/>
      <c r="B10" s="7"/>
      <c r="C10" s="7"/>
      <c r="D10" s="7"/>
      <c r="E10" s="7"/>
      <c r="F10" s="7"/>
      <c r="G10" s="7"/>
      <c r="H10" s="7"/>
    </row>
    <row r="11" spans="1:11">
      <c r="A11" s="6" t="s">
        <v>23</v>
      </c>
      <c r="B11" s="6" t="s">
        <v>42</v>
      </c>
      <c r="C11" s="7"/>
      <c r="D11" s="7"/>
      <c r="E11" s="7"/>
      <c r="F11" s="7"/>
      <c r="G11" s="7"/>
    </row>
    <row r="12" spans="1:11" ht="24.75">
      <c r="A12" s="6" t="s">
        <v>25</v>
      </c>
      <c r="B12" s="18" t="s">
        <v>9</v>
      </c>
      <c r="C12" s="18" t="s">
        <v>10</v>
      </c>
      <c r="D12" s="18" t="s">
        <v>7</v>
      </c>
      <c r="E12" s="18" t="s">
        <v>8</v>
      </c>
      <c r="F12" s="18" t="s">
        <v>29</v>
      </c>
      <c r="G12" s="22" t="s">
        <v>13</v>
      </c>
    </row>
    <row r="13" spans="1:11">
      <c r="A13" s="8" t="s">
        <v>31</v>
      </c>
      <c r="B13" s="20"/>
      <c r="C13" s="20">
        <v>1</v>
      </c>
      <c r="D13" s="20">
        <v>2</v>
      </c>
      <c r="E13" s="20"/>
      <c r="F13" s="20">
        <v>1</v>
      </c>
      <c r="G13" s="20">
        <v>4</v>
      </c>
    </row>
    <row r="14" spans="1:11">
      <c r="A14" s="8" t="s">
        <v>46</v>
      </c>
      <c r="B14" s="20"/>
      <c r="C14" s="20">
        <v>6</v>
      </c>
      <c r="D14" s="20">
        <v>11</v>
      </c>
      <c r="E14" s="20">
        <v>1</v>
      </c>
      <c r="F14" s="20"/>
      <c r="G14" s="20">
        <v>18</v>
      </c>
    </row>
    <row r="15" spans="1:11">
      <c r="A15" s="8" t="s">
        <v>52</v>
      </c>
      <c r="B15" s="20">
        <v>2</v>
      </c>
      <c r="C15" s="20">
        <v>9</v>
      </c>
      <c r="D15" s="20">
        <v>11</v>
      </c>
      <c r="E15" s="20">
        <v>3</v>
      </c>
      <c r="F15" s="20">
        <v>1</v>
      </c>
      <c r="G15" s="20">
        <v>26</v>
      </c>
    </row>
    <row r="16" spans="1:11">
      <c r="A16" s="8" t="s">
        <v>83</v>
      </c>
      <c r="B16" s="20">
        <v>2</v>
      </c>
      <c r="C16" s="20">
        <v>5</v>
      </c>
      <c r="D16" s="20">
        <v>11</v>
      </c>
      <c r="E16" s="20">
        <v>1</v>
      </c>
      <c r="F16" s="20">
        <v>1</v>
      </c>
      <c r="G16" s="20">
        <v>20</v>
      </c>
    </row>
    <row r="17" spans="1:7">
      <c r="A17" s="8" t="s">
        <v>91</v>
      </c>
      <c r="B17" s="20"/>
      <c r="C17" s="20">
        <v>2</v>
      </c>
      <c r="D17" s="20"/>
      <c r="E17" s="20">
        <v>1</v>
      </c>
      <c r="F17" s="20"/>
      <c r="G17" s="20">
        <v>3</v>
      </c>
    </row>
    <row r="18" spans="1:7">
      <c r="A18" s="8" t="s">
        <v>95</v>
      </c>
      <c r="B18" s="20">
        <v>1</v>
      </c>
      <c r="C18" s="20">
        <v>1</v>
      </c>
      <c r="D18" s="20">
        <v>1</v>
      </c>
      <c r="E18" s="20">
        <v>1</v>
      </c>
      <c r="F18" s="20"/>
      <c r="G18" s="20">
        <v>4</v>
      </c>
    </row>
    <row r="19" spans="1:7">
      <c r="A19" s="8" t="s">
        <v>145</v>
      </c>
      <c r="B19" s="20">
        <v>7</v>
      </c>
      <c r="C19" s="20">
        <v>7</v>
      </c>
      <c r="D19" s="20">
        <v>20</v>
      </c>
      <c r="E19" s="20">
        <v>6</v>
      </c>
      <c r="F19" s="20">
        <v>1</v>
      </c>
      <c r="G19" s="20">
        <v>41</v>
      </c>
    </row>
    <row r="20" spans="1:7">
      <c r="A20" s="8" t="s">
        <v>40</v>
      </c>
      <c r="B20" s="20"/>
      <c r="C20" s="20">
        <v>1</v>
      </c>
      <c r="D20" s="20">
        <v>9</v>
      </c>
      <c r="E20" s="20">
        <v>3</v>
      </c>
      <c r="F20" s="20"/>
      <c r="G20" s="20">
        <v>13</v>
      </c>
    </row>
    <row r="21" spans="1:7">
      <c r="A21" s="8" t="s">
        <v>13</v>
      </c>
      <c r="B21" s="20">
        <v>12</v>
      </c>
      <c r="C21" s="20">
        <v>32</v>
      </c>
      <c r="D21" s="20">
        <v>65</v>
      </c>
      <c r="E21" s="20">
        <v>16</v>
      </c>
      <c r="F21" s="20">
        <v>4</v>
      </c>
      <c r="G21" s="20">
        <v>129</v>
      </c>
    </row>
  </sheetData>
  <printOptions horizontalCentered="1"/>
  <pageMargins left="0.25" right="0.25" top="0.75" bottom="0.75" header="0.3" footer="0.3"/>
  <pageSetup orientation="portrait" r:id="rId2"/>
  <headerFooter>
    <oddHeader>&amp;C&amp;"-,Bold"&amp;16&amp;U&amp;K01+024Incident Totals</oddHeader>
    <oddFooter>&amp;L&amp;9Parklane Incident Totals - DHH
Incident Reporting&amp;R&amp;9Generated on &amp;D at: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H82"/>
  <sheetViews>
    <sheetView view="pageLayout" zoomScaleNormal="100" workbookViewId="0">
      <selection activeCell="E4" sqref="E4"/>
    </sheetView>
  </sheetViews>
  <sheetFormatPr defaultRowHeight="15"/>
  <cols>
    <col min="1" max="1" width="26.7109375" customWidth="1"/>
    <col min="2" max="2" width="22.140625" style="14" customWidth="1"/>
    <col min="3" max="6" width="6.42578125" style="14" customWidth="1"/>
    <col min="7" max="7" width="6.42578125" customWidth="1"/>
    <col min="8" max="8" width="8.28515625" customWidth="1"/>
    <col min="9" max="11" width="4.42578125" customWidth="1"/>
    <col min="12" max="12" width="9.28515625" customWidth="1"/>
    <col min="13" max="25" width="7" customWidth="1"/>
  </cols>
  <sheetData>
    <row r="1" spans="1:8" ht="15.75">
      <c r="A1" s="10" t="s">
        <v>19</v>
      </c>
    </row>
    <row r="2" spans="1:8">
      <c r="A2" s="12" t="s">
        <v>16</v>
      </c>
    </row>
    <row r="3" spans="1:8">
      <c r="A3" s="16">
        <f>MIN('Source Data'!A:A)</f>
        <v>42370</v>
      </c>
    </row>
    <row r="4" spans="1:8">
      <c r="A4" s="16">
        <f>MAX('Source Data'!A:A)</f>
        <v>43837</v>
      </c>
    </row>
    <row r="6" spans="1:8">
      <c r="B6"/>
      <c r="C6" s="7"/>
      <c r="D6" s="7"/>
      <c r="E6" s="7"/>
      <c r="F6" s="7"/>
    </row>
    <row r="7" spans="1:8">
      <c r="A7" s="6" t="s">
        <v>0</v>
      </c>
      <c r="B7" s="7" t="s">
        <v>14</v>
      </c>
      <c r="C7" s="7"/>
      <c r="D7" s="7"/>
      <c r="E7" s="7"/>
      <c r="F7" s="7"/>
    </row>
    <row r="8" spans="1:8">
      <c r="A8" s="6" t="s">
        <v>3</v>
      </c>
      <c r="B8" s="7" t="s">
        <v>14</v>
      </c>
      <c r="C8" s="7"/>
      <c r="D8" s="7"/>
      <c r="E8" s="7"/>
      <c r="F8" s="7"/>
    </row>
    <row r="9" spans="1:8">
      <c r="A9" s="7"/>
      <c r="B9" s="7"/>
      <c r="C9" s="7"/>
      <c r="D9" s="7"/>
      <c r="E9" s="7"/>
      <c r="F9" s="7"/>
    </row>
    <row r="10" spans="1:8">
      <c r="A10" s="6" t="s">
        <v>26</v>
      </c>
      <c r="B10" s="7"/>
      <c r="C10" s="6" t="s">
        <v>32</v>
      </c>
      <c r="D10" s="7"/>
      <c r="E10" s="7"/>
      <c r="F10" s="7"/>
      <c r="G10" s="7"/>
      <c r="H10" s="7"/>
    </row>
    <row r="11" spans="1:8" ht="24.75">
      <c r="A11" s="6" t="s">
        <v>5</v>
      </c>
      <c r="B11" s="6" t="s">
        <v>4</v>
      </c>
      <c r="C11" s="18">
        <v>2016</v>
      </c>
      <c r="D11" s="18">
        <v>2017</v>
      </c>
      <c r="E11" s="18">
        <v>2018</v>
      </c>
      <c r="F11" s="18">
        <v>2019</v>
      </c>
      <c r="G11" s="18">
        <v>2020</v>
      </c>
      <c r="H11" s="22" t="s">
        <v>13</v>
      </c>
    </row>
    <row r="12" spans="1:8">
      <c r="A12" s="7" t="s">
        <v>145</v>
      </c>
      <c r="B12" s="7"/>
      <c r="C12" s="20">
        <v>11</v>
      </c>
      <c r="D12" s="20">
        <v>14</v>
      </c>
      <c r="E12" s="20">
        <v>5</v>
      </c>
      <c r="F12" s="20">
        <v>11</v>
      </c>
      <c r="G12" s="20"/>
      <c r="H12" s="23">
        <v>41</v>
      </c>
    </row>
    <row r="13" spans="1:8">
      <c r="A13" s="7"/>
      <c r="B13" s="8" t="s">
        <v>9</v>
      </c>
      <c r="C13" s="20">
        <v>5</v>
      </c>
      <c r="D13" s="20">
        <v>2</v>
      </c>
      <c r="E13" s="20"/>
      <c r="F13" s="20"/>
      <c r="G13" s="20"/>
      <c r="H13" s="23">
        <v>7</v>
      </c>
    </row>
    <row r="14" spans="1:8">
      <c r="A14" s="7"/>
      <c r="B14" s="8" t="s">
        <v>10</v>
      </c>
      <c r="C14" s="20">
        <v>2</v>
      </c>
      <c r="D14" s="20"/>
      <c r="E14" s="20">
        <v>1</v>
      </c>
      <c r="F14" s="20">
        <v>4</v>
      </c>
      <c r="G14" s="20"/>
      <c r="H14" s="23">
        <v>7</v>
      </c>
    </row>
    <row r="15" spans="1:8">
      <c r="A15" s="7"/>
      <c r="B15" s="8" t="s">
        <v>7</v>
      </c>
      <c r="C15" s="20">
        <v>3</v>
      </c>
      <c r="D15" s="20">
        <v>7</v>
      </c>
      <c r="E15" s="20">
        <v>3</v>
      </c>
      <c r="F15" s="20">
        <v>7</v>
      </c>
      <c r="G15" s="20"/>
      <c r="H15" s="23">
        <v>20</v>
      </c>
    </row>
    <row r="16" spans="1:8">
      <c r="A16" s="7"/>
      <c r="B16" s="8" t="s">
        <v>8</v>
      </c>
      <c r="C16" s="20">
        <v>1</v>
      </c>
      <c r="D16" s="20">
        <v>4</v>
      </c>
      <c r="E16" s="20">
        <v>1</v>
      </c>
      <c r="F16" s="20"/>
      <c r="G16" s="20"/>
      <c r="H16" s="23">
        <v>6</v>
      </c>
    </row>
    <row r="17" spans="1:8">
      <c r="A17" s="7"/>
      <c r="B17" s="8" t="s">
        <v>29</v>
      </c>
      <c r="C17" s="20"/>
      <c r="D17" s="20">
        <v>1</v>
      </c>
      <c r="E17" s="20"/>
      <c r="F17" s="20"/>
      <c r="G17" s="20"/>
      <c r="H17" s="23">
        <v>1</v>
      </c>
    </row>
    <row r="18" spans="1:8">
      <c r="A18" s="7" t="s">
        <v>52</v>
      </c>
      <c r="B18" s="7"/>
      <c r="C18" s="20">
        <v>8</v>
      </c>
      <c r="D18" s="20">
        <v>5</v>
      </c>
      <c r="E18" s="20">
        <v>2</v>
      </c>
      <c r="F18" s="20">
        <v>11</v>
      </c>
      <c r="G18" s="20"/>
      <c r="H18" s="23">
        <v>26</v>
      </c>
    </row>
    <row r="19" spans="1:8">
      <c r="A19" s="7"/>
      <c r="B19" s="8" t="s">
        <v>9</v>
      </c>
      <c r="C19" s="20">
        <v>2</v>
      </c>
      <c r="D19" s="20"/>
      <c r="E19" s="20"/>
      <c r="F19" s="20"/>
      <c r="G19" s="20"/>
      <c r="H19" s="23">
        <v>2</v>
      </c>
    </row>
    <row r="20" spans="1:8">
      <c r="A20" s="7"/>
      <c r="B20" s="8" t="s">
        <v>10</v>
      </c>
      <c r="C20" s="20">
        <v>2</v>
      </c>
      <c r="D20" s="20">
        <v>1</v>
      </c>
      <c r="E20" s="20"/>
      <c r="F20" s="20">
        <v>6</v>
      </c>
      <c r="G20" s="20"/>
      <c r="H20" s="23">
        <v>9</v>
      </c>
    </row>
    <row r="21" spans="1:8">
      <c r="A21" s="7"/>
      <c r="B21" s="8" t="s">
        <v>7</v>
      </c>
      <c r="C21" s="20">
        <v>3</v>
      </c>
      <c r="D21" s="20">
        <v>2</v>
      </c>
      <c r="E21" s="20">
        <v>2</v>
      </c>
      <c r="F21" s="20">
        <v>4</v>
      </c>
      <c r="G21" s="20"/>
      <c r="H21" s="23">
        <v>11</v>
      </c>
    </row>
    <row r="22" spans="1:8">
      <c r="A22" s="7"/>
      <c r="B22" s="8" t="s">
        <v>8</v>
      </c>
      <c r="C22" s="20">
        <v>1</v>
      </c>
      <c r="D22" s="20">
        <v>2</v>
      </c>
      <c r="E22" s="20"/>
      <c r="F22" s="20"/>
      <c r="G22" s="20"/>
      <c r="H22" s="23">
        <v>3</v>
      </c>
    </row>
    <row r="23" spans="1:8">
      <c r="A23" s="7"/>
      <c r="B23" s="8" t="s">
        <v>29</v>
      </c>
      <c r="C23" s="20"/>
      <c r="D23" s="20"/>
      <c r="E23" s="20"/>
      <c r="F23" s="20">
        <v>1</v>
      </c>
      <c r="G23" s="20"/>
      <c r="H23" s="23">
        <v>1</v>
      </c>
    </row>
    <row r="24" spans="1:8">
      <c r="A24" s="7" t="s">
        <v>83</v>
      </c>
      <c r="B24" s="7"/>
      <c r="C24" s="20">
        <v>4</v>
      </c>
      <c r="D24" s="20">
        <v>5</v>
      </c>
      <c r="E24" s="20">
        <v>3</v>
      </c>
      <c r="F24" s="20">
        <v>8</v>
      </c>
      <c r="G24" s="20"/>
      <c r="H24" s="23">
        <v>20</v>
      </c>
    </row>
    <row r="25" spans="1:8">
      <c r="A25" s="7"/>
      <c r="B25" s="8" t="s">
        <v>9</v>
      </c>
      <c r="C25" s="20">
        <v>2</v>
      </c>
      <c r="D25" s="20"/>
      <c r="E25" s="20"/>
      <c r="F25" s="20"/>
      <c r="G25" s="20"/>
      <c r="H25" s="23">
        <v>2</v>
      </c>
    </row>
    <row r="26" spans="1:8">
      <c r="A26" s="7"/>
      <c r="B26" s="8" t="s">
        <v>10</v>
      </c>
      <c r="C26" s="20">
        <v>1</v>
      </c>
      <c r="D26" s="20">
        <v>1</v>
      </c>
      <c r="E26" s="20"/>
      <c r="F26" s="20">
        <v>3</v>
      </c>
      <c r="G26" s="20"/>
      <c r="H26" s="23">
        <v>5</v>
      </c>
    </row>
    <row r="27" spans="1:8">
      <c r="A27" s="7"/>
      <c r="B27" s="8" t="s">
        <v>7</v>
      </c>
      <c r="C27" s="20">
        <v>1</v>
      </c>
      <c r="D27" s="20">
        <v>3</v>
      </c>
      <c r="E27" s="20">
        <v>2</v>
      </c>
      <c r="F27" s="20">
        <v>5</v>
      </c>
      <c r="G27" s="20"/>
      <c r="H27" s="23">
        <v>11</v>
      </c>
    </row>
    <row r="28" spans="1:8">
      <c r="A28" s="7"/>
      <c r="B28" s="8" t="s">
        <v>8</v>
      </c>
      <c r="C28" s="20"/>
      <c r="D28" s="20"/>
      <c r="E28" s="20">
        <v>1</v>
      </c>
      <c r="F28" s="20"/>
      <c r="G28" s="20"/>
      <c r="H28" s="23">
        <v>1</v>
      </c>
    </row>
    <row r="29" spans="1:8">
      <c r="A29" s="7"/>
      <c r="B29" s="8" t="s">
        <v>29</v>
      </c>
      <c r="C29" s="20"/>
      <c r="D29" s="20">
        <v>1</v>
      </c>
      <c r="E29" s="20"/>
      <c r="F29" s="20"/>
      <c r="G29" s="20"/>
      <c r="H29" s="23">
        <v>1</v>
      </c>
    </row>
    <row r="30" spans="1:8">
      <c r="A30" s="7" t="s">
        <v>46</v>
      </c>
      <c r="B30" s="7"/>
      <c r="C30" s="20">
        <v>6</v>
      </c>
      <c r="D30" s="20">
        <v>1</v>
      </c>
      <c r="E30" s="20">
        <v>4</v>
      </c>
      <c r="F30" s="20">
        <v>7</v>
      </c>
      <c r="G30" s="20"/>
      <c r="H30" s="23">
        <v>18</v>
      </c>
    </row>
    <row r="31" spans="1:8">
      <c r="A31" s="7"/>
      <c r="B31" s="8" t="s">
        <v>9</v>
      </c>
      <c r="C31" s="20"/>
      <c r="D31" s="20"/>
      <c r="E31" s="20"/>
      <c r="F31" s="20"/>
      <c r="G31" s="20"/>
      <c r="H31" s="23"/>
    </row>
    <row r="32" spans="1:8">
      <c r="A32" s="7"/>
      <c r="B32" s="8" t="s">
        <v>10</v>
      </c>
      <c r="C32" s="20">
        <v>3</v>
      </c>
      <c r="D32" s="20"/>
      <c r="E32" s="20"/>
      <c r="F32" s="20">
        <v>3</v>
      </c>
      <c r="G32" s="20"/>
      <c r="H32" s="23">
        <v>6</v>
      </c>
    </row>
    <row r="33" spans="1:8">
      <c r="A33" s="7"/>
      <c r="B33" s="8" t="s">
        <v>7</v>
      </c>
      <c r="C33" s="20">
        <v>3</v>
      </c>
      <c r="D33" s="20"/>
      <c r="E33" s="20">
        <v>4</v>
      </c>
      <c r="F33" s="20">
        <v>4</v>
      </c>
      <c r="G33" s="20"/>
      <c r="H33" s="23">
        <v>11</v>
      </c>
    </row>
    <row r="34" spans="1:8">
      <c r="A34" s="7"/>
      <c r="B34" s="8" t="s">
        <v>8</v>
      </c>
      <c r="C34" s="20"/>
      <c r="D34" s="20">
        <v>1</v>
      </c>
      <c r="E34" s="20"/>
      <c r="F34" s="20"/>
      <c r="G34" s="20"/>
      <c r="H34" s="23">
        <v>1</v>
      </c>
    </row>
    <row r="35" spans="1:8">
      <c r="A35" s="7"/>
      <c r="B35" s="8" t="s">
        <v>29</v>
      </c>
      <c r="C35" s="20"/>
      <c r="D35" s="20"/>
      <c r="E35" s="20"/>
      <c r="F35" s="20"/>
      <c r="G35" s="20"/>
      <c r="H35" s="23"/>
    </row>
    <row r="36" spans="1:8">
      <c r="A36" s="7" t="s">
        <v>40</v>
      </c>
      <c r="B36" s="7"/>
      <c r="C36" s="20">
        <v>2</v>
      </c>
      <c r="D36" s="20">
        <v>2</v>
      </c>
      <c r="E36" s="20">
        <v>6</v>
      </c>
      <c r="F36" s="20">
        <v>3</v>
      </c>
      <c r="G36" s="20"/>
      <c r="H36" s="23">
        <v>13</v>
      </c>
    </row>
    <row r="37" spans="1:8">
      <c r="A37" s="7"/>
      <c r="B37" s="8" t="s">
        <v>9</v>
      </c>
      <c r="C37" s="20"/>
      <c r="D37" s="20"/>
      <c r="E37" s="20"/>
      <c r="F37" s="20"/>
      <c r="G37" s="20"/>
      <c r="H37" s="23"/>
    </row>
    <row r="38" spans="1:8">
      <c r="A38" s="7"/>
      <c r="B38" s="8" t="s">
        <v>10</v>
      </c>
      <c r="C38" s="20"/>
      <c r="D38" s="20"/>
      <c r="E38" s="20">
        <v>1</v>
      </c>
      <c r="F38" s="20"/>
      <c r="G38" s="20"/>
      <c r="H38" s="23">
        <v>1</v>
      </c>
    </row>
    <row r="39" spans="1:8">
      <c r="A39" s="7"/>
      <c r="B39" s="8" t="s">
        <v>7</v>
      </c>
      <c r="C39" s="20">
        <v>1</v>
      </c>
      <c r="D39" s="20">
        <v>1</v>
      </c>
      <c r="E39" s="20">
        <v>4</v>
      </c>
      <c r="F39" s="20">
        <v>3</v>
      </c>
      <c r="G39" s="20"/>
      <c r="H39" s="23">
        <v>9</v>
      </c>
    </row>
    <row r="40" spans="1:8">
      <c r="A40" s="7"/>
      <c r="B40" s="8" t="s">
        <v>8</v>
      </c>
      <c r="C40" s="20">
        <v>1</v>
      </c>
      <c r="D40" s="20">
        <v>1</v>
      </c>
      <c r="E40" s="20">
        <v>1</v>
      </c>
      <c r="F40" s="20"/>
      <c r="G40" s="20"/>
      <c r="H40" s="23">
        <v>3</v>
      </c>
    </row>
    <row r="41" spans="1:8">
      <c r="A41" s="7"/>
      <c r="B41" s="8" t="s">
        <v>29</v>
      </c>
      <c r="C41" s="20"/>
      <c r="D41" s="20"/>
      <c r="E41" s="20"/>
      <c r="F41" s="20"/>
      <c r="G41" s="20"/>
      <c r="H41" s="23"/>
    </row>
    <row r="42" spans="1:8">
      <c r="A42" s="7" t="s">
        <v>31</v>
      </c>
      <c r="B42" s="7"/>
      <c r="C42" s="20"/>
      <c r="D42" s="20">
        <v>3</v>
      </c>
      <c r="E42" s="20"/>
      <c r="F42" s="20">
        <v>1</v>
      </c>
      <c r="G42" s="20"/>
      <c r="H42" s="23">
        <v>4</v>
      </c>
    </row>
    <row r="43" spans="1:8">
      <c r="A43" s="7"/>
      <c r="B43" s="8" t="s">
        <v>9</v>
      </c>
      <c r="C43" s="20"/>
      <c r="D43" s="20"/>
      <c r="E43" s="20"/>
      <c r="F43" s="20"/>
      <c r="G43" s="20"/>
      <c r="H43" s="23"/>
    </row>
    <row r="44" spans="1:8">
      <c r="A44" s="7"/>
      <c r="B44" s="8" t="s">
        <v>10</v>
      </c>
      <c r="C44" s="20"/>
      <c r="D44" s="20"/>
      <c r="E44" s="20"/>
      <c r="F44" s="20">
        <v>1</v>
      </c>
      <c r="G44" s="20"/>
      <c r="H44" s="23">
        <v>1</v>
      </c>
    </row>
    <row r="45" spans="1:8">
      <c r="A45" s="7"/>
      <c r="B45" s="8" t="s">
        <v>7</v>
      </c>
      <c r="C45" s="20"/>
      <c r="D45" s="20">
        <v>2</v>
      </c>
      <c r="E45" s="20"/>
      <c r="F45" s="20"/>
      <c r="G45" s="20"/>
      <c r="H45" s="23">
        <v>2</v>
      </c>
    </row>
    <row r="46" spans="1:8">
      <c r="A46" s="7"/>
      <c r="B46" s="8" t="s">
        <v>8</v>
      </c>
      <c r="C46" s="20"/>
      <c r="D46" s="20"/>
      <c r="E46" s="20"/>
      <c r="F46" s="20"/>
      <c r="G46" s="20"/>
      <c r="H46" s="23"/>
    </row>
    <row r="47" spans="1:8">
      <c r="A47" s="7"/>
      <c r="B47" s="8" t="s">
        <v>29</v>
      </c>
      <c r="C47" s="20"/>
      <c r="D47" s="20">
        <v>1</v>
      </c>
      <c r="E47" s="20"/>
      <c r="F47" s="20"/>
      <c r="G47" s="20"/>
      <c r="H47" s="23">
        <v>1</v>
      </c>
    </row>
    <row r="48" spans="1:8">
      <c r="A48" s="7" t="s">
        <v>95</v>
      </c>
      <c r="B48" s="7"/>
      <c r="C48" s="20"/>
      <c r="D48" s="20">
        <v>2</v>
      </c>
      <c r="E48" s="20"/>
      <c r="F48" s="20">
        <v>1</v>
      </c>
      <c r="G48" s="20">
        <v>1</v>
      </c>
      <c r="H48" s="23">
        <v>4</v>
      </c>
    </row>
    <row r="49" spans="1:8">
      <c r="A49" s="7"/>
      <c r="B49" s="8" t="s">
        <v>9</v>
      </c>
      <c r="C49" s="20"/>
      <c r="D49" s="20"/>
      <c r="E49" s="20"/>
      <c r="F49" s="20"/>
      <c r="G49" s="20">
        <v>1</v>
      </c>
      <c r="H49" s="23">
        <v>1</v>
      </c>
    </row>
    <row r="50" spans="1:8">
      <c r="A50" s="7"/>
      <c r="B50" s="8" t="s">
        <v>10</v>
      </c>
      <c r="C50" s="20"/>
      <c r="D50" s="20">
        <v>1</v>
      </c>
      <c r="E50" s="20"/>
      <c r="F50" s="20"/>
      <c r="G50" s="20"/>
      <c r="H50" s="23">
        <v>1</v>
      </c>
    </row>
    <row r="51" spans="1:8">
      <c r="A51" s="7"/>
      <c r="B51" s="8" t="s">
        <v>7</v>
      </c>
      <c r="C51" s="20"/>
      <c r="D51" s="20"/>
      <c r="E51" s="20"/>
      <c r="F51" s="20">
        <v>1</v>
      </c>
      <c r="G51" s="20"/>
      <c r="H51" s="23">
        <v>1</v>
      </c>
    </row>
    <row r="52" spans="1:8">
      <c r="A52" s="7"/>
      <c r="B52" s="8" t="s">
        <v>8</v>
      </c>
      <c r="C52" s="20"/>
      <c r="D52" s="20">
        <v>1</v>
      </c>
      <c r="E52" s="20"/>
      <c r="F52" s="20"/>
      <c r="G52" s="20"/>
      <c r="H52" s="23">
        <v>1</v>
      </c>
    </row>
    <row r="53" spans="1:8">
      <c r="A53" s="7"/>
      <c r="B53" s="8" t="s">
        <v>29</v>
      </c>
      <c r="C53" s="20"/>
      <c r="D53" s="20"/>
      <c r="E53" s="20"/>
      <c r="F53" s="20"/>
      <c r="G53" s="20"/>
      <c r="H53" s="23"/>
    </row>
    <row r="54" spans="1:8">
      <c r="A54" s="7" t="s">
        <v>91</v>
      </c>
      <c r="B54" s="7"/>
      <c r="C54" s="20">
        <v>1</v>
      </c>
      <c r="D54" s="20">
        <v>1</v>
      </c>
      <c r="E54" s="20"/>
      <c r="F54" s="20">
        <v>1</v>
      </c>
      <c r="G54" s="20"/>
      <c r="H54" s="23">
        <v>3</v>
      </c>
    </row>
    <row r="55" spans="1:8">
      <c r="A55" s="7"/>
      <c r="B55" s="8" t="s">
        <v>9</v>
      </c>
      <c r="C55" s="20"/>
      <c r="D55" s="20"/>
      <c r="E55" s="20"/>
      <c r="F55" s="20"/>
      <c r="G55" s="20"/>
      <c r="H55" s="23"/>
    </row>
    <row r="56" spans="1:8">
      <c r="A56" s="7"/>
      <c r="B56" s="8" t="s">
        <v>10</v>
      </c>
      <c r="C56" s="20">
        <v>1</v>
      </c>
      <c r="D56" s="20"/>
      <c r="E56" s="20"/>
      <c r="F56" s="20">
        <v>1</v>
      </c>
      <c r="G56" s="20"/>
      <c r="H56" s="23">
        <v>2</v>
      </c>
    </row>
    <row r="57" spans="1:8">
      <c r="A57" s="7"/>
      <c r="B57" s="8" t="s">
        <v>7</v>
      </c>
      <c r="C57" s="20"/>
      <c r="D57" s="20"/>
      <c r="E57" s="20"/>
      <c r="F57" s="20"/>
      <c r="G57" s="20"/>
      <c r="H57" s="23"/>
    </row>
    <row r="58" spans="1:8">
      <c r="A58" s="7"/>
      <c r="B58" s="8" t="s">
        <v>8</v>
      </c>
      <c r="C58" s="20"/>
      <c r="D58" s="20">
        <v>1</v>
      </c>
      <c r="E58" s="20"/>
      <c r="F58" s="20"/>
      <c r="G58" s="20"/>
      <c r="H58" s="23">
        <v>1</v>
      </c>
    </row>
    <row r="59" spans="1:8">
      <c r="A59" s="7"/>
      <c r="B59" s="8" t="s">
        <v>29</v>
      </c>
      <c r="C59" s="20"/>
      <c r="D59" s="20"/>
      <c r="E59" s="20"/>
      <c r="F59" s="20"/>
      <c r="G59" s="20"/>
      <c r="H59" s="23"/>
    </row>
    <row r="60" spans="1:8">
      <c r="A60" s="7" t="s">
        <v>13</v>
      </c>
      <c r="B60" s="7"/>
      <c r="C60" s="20">
        <v>32</v>
      </c>
      <c r="D60" s="20">
        <v>33</v>
      </c>
      <c r="E60" s="20">
        <v>20</v>
      </c>
      <c r="F60" s="20">
        <v>43</v>
      </c>
      <c r="G60" s="20">
        <v>1</v>
      </c>
      <c r="H60" s="23">
        <v>129</v>
      </c>
    </row>
    <row r="61" spans="1:8">
      <c r="B61"/>
      <c r="C61"/>
      <c r="D61"/>
      <c r="E61"/>
      <c r="F61"/>
    </row>
    <row r="62" spans="1:8">
      <c r="B62"/>
      <c r="C62"/>
      <c r="D62"/>
      <c r="E62"/>
      <c r="F62"/>
    </row>
    <row r="63" spans="1:8">
      <c r="B63"/>
      <c r="C63"/>
      <c r="D63"/>
      <c r="E63"/>
      <c r="F63"/>
    </row>
    <row r="64" spans="1:8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  <row r="81" spans="2:6">
      <c r="B81"/>
      <c r="C81"/>
      <c r="D81"/>
      <c r="E81"/>
      <c r="F81"/>
    </row>
    <row r="82" spans="2:6">
      <c r="B82"/>
      <c r="C82"/>
      <c r="D82"/>
      <c r="E82"/>
      <c r="F82"/>
    </row>
  </sheetData>
  <pageMargins left="0.25" right="0.25" top="0.75" bottom="0.75" header="0.3" footer="0.3"/>
  <pageSetup orientation="portrait" r:id="rId2"/>
  <headerFooter>
    <oddHeader>&amp;C&amp;"-,Bold"&amp;16&amp;U&amp;K01+024Incident Totals</oddHeader>
    <oddFooter>&amp;L&amp;9Parklane Incident Totals - DHH
Incident Reporting&amp;R&amp;9Generated on &amp;D at: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80"/>
  <sheetViews>
    <sheetView view="pageLayout" zoomScaleNormal="100" workbookViewId="0">
      <selection activeCell="I2" sqref="I2"/>
    </sheetView>
  </sheetViews>
  <sheetFormatPr defaultRowHeight="15"/>
  <cols>
    <col min="1" max="1" width="13.5703125" customWidth="1"/>
    <col min="2" max="2" width="27.140625" style="14" customWidth="1"/>
    <col min="3" max="6" width="6.42578125" style="14" customWidth="1"/>
    <col min="7" max="7" width="5.28515625" customWidth="1"/>
    <col min="8" max="11" width="4.42578125" customWidth="1"/>
    <col min="12" max="12" width="9.28515625" customWidth="1"/>
    <col min="13" max="25" width="7" customWidth="1"/>
  </cols>
  <sheetData>
    <row r="1" spans="1:8" ht="15.75">
      <c r="A1" s="10" t="s">
        <v>19</v>
      </c>
    </row>
    <row r="2" spans="1:8">
      <c r="A2" s="12" t="s">
        <v>16</v>
      </c>
    </row>
    <row r="3" spans="1:8">
      <c r="A3" s="16">
        <f>MIN('Source Data'!A:A)</f>
        <v>42370</v>
      </c>
    </row>
    <row r="4" spans="1:8">
      <c r="A4" s="16">
        <f>MAX('Source Data'!A:A)</f>
        <v>43837</v>
      </c>
    </row>
    <row r="6" spans="1:8">
      <c r="A6" s="6" t="s">
        <v>0</v>
      </c>
      <c r="B6" s="7" t="s">
        <v>14</v>
      </c>
      <c r="C6" s="7"/>
      <c r="D6" s="7"/>
      <c r="E6" s="7"/>
      <c r="F6" s="7"/>
    </row>
    <row r="7" spans="1:8">
      <c r="A7" s="6" t="s">
        <v>3</v>
      </c>
      <c r="B7" s="7" t="s">
        <v>14</v>
      </c>
      <c r="C7" s="7"/>
      <c r="D7" s="7"/>
      <c r="E7" s="7"/>
      <c r="F7" s="7"/>
    </row>
    <row r="8" spans="1:8">
      <c r="A8" s="6" t="s">
        <v>35</v>
      </c>
      <c r="B8" s="7" t="s">
        <v>14</v>
      </c>
      <c r="C8" s="7"/>
      <c r="D8" s="7"/>
      <c r="E8" s="7"/>
      <c r="F8" s="7"/>
    </row>
    <row r="9" spans="1:8">
      <c r="A9" s="7"/>
      <c r="B9" s="7"/>
      <c r="C9" s="7"/>
      <c r="D9" s="7"/>
      <c r="E9" s="7"/>
      <c r="F9" s="7"/>
    </row>
    <row r="10" spans="1:8">
      <c r="A10" s="6" t="s">
        <v>26</v>
      </c>
      <c r="B10" s="7"/>
      <c r="C10" s="6" t="s">
        <v>32</v>
      </c>
      <c r="D10" s="7"/>
      <c r="E10" s="7"/>
      <c r="F10" s="7"/>
      <c r="G10" s="7"/>
      <c r="H10" s="7"/>
    </row>
    <row r="11" spans="1:8" ht="48.75">
      <c r="A11" s="6" t="s">
        <v>4</v>
      </c>
      <c r="B11" s="6" t="s">
        <v>5</v>
      </c>
      <c r="C11" s="18">
        <v>2016</v>
      </c>
      <c r="D11" s="18">
        <v>2017</v>
      </c>
      <c r="E11" s="18">
        <v>2018</v>
      </c>
      <c r="F11" s="18">
        <v>2019</v>
      </c>
      <c r="G11" s="18">
        <v>2020</v>
      </c>
      <c r="H11" s="22" t="s">
        <v>13</v>
      </c>
    </row>
    <row r="12" spans="1:8">
      <c r="A12" s="8" t="s">
        <v>9</v>
      </c>
      <c r="B12" s="13"/>
      <c r="C12" s="20">
        <v>9</v>
      </c>
      <c r="D12" s="20">
        <v>2</v>
      </c>
      <c r="E12" s="20"/>
      <c r="F12" s="20"/>
      <c r="G12" s="20">
        <v>1</v>
      </c>
      <c r="H12" s="23">
        <v>12</v>
      </c>
    </row>
    <row r="13" spans="1:8">
      <c r="A13" s="8"/>
      <c r="B13" s="7" t="s">
        <v>145</v>
      </c>
      <c r="C13" s="20">
        <v>5</v>
      </c>
      <c r="D13" s="20">
        <v>2</v>
      </c>
      <c r="E13" s="20"/>
      <c r="F13" s="20"/>
      <c r="G13" s="20"/>
      <c r="H13" s="23">
        <v>7</v>
      </c>
    </row>
    <row r="14" spans="1:8">
      <c r="A14" s="8"/>
      <c r="B14" s="7" t="s">
        <v>52</v>
      </c>
      <c r="C14" s="20">
        <v>2</v>
      </c>
      <c r="D14" s="20"/>
      <c r="E14" s="20"/>
      <c r="F14" s="20"/>
      <c r="G14" s="20"/>
      <c r="H14" s="23">
        <v>2</v>
      </c>
    </row>
    <row r="15" spans="1:8">
      <c r="A15" s="8"/>
      <c r="B15" s="7" t="s">
        <v>83</v>
      </c>
      <c r="C15" s="20">
        <v>2</v>
      </c>
      <c r="D15" s="20"/>
      <c r="E15" s="20"/>
      <c r="F15" s="20"/>
      <c r="G15" s="20"/>
      <c r="H15" s="23">
        <v>2</v>
      </c>
    </row>
    <row r="16" spans="1:8">
      <c r="A16" s="8"/>
      <c r="B16" s="7" t="s">
        <v>95</v>
      </c>
      <c r="C16" s="20"/>
      <c r="D16" s="20"/>
      <c r="E16" s="20"/>
      <c r="F16" s="20"/>
      <c r="G16" s="20">
        <v>1</v>
      </c>
      <c r="H16" s="23">
        <v>1</v>
      </c>
    </row>
    <row r="17" spans="1:8">
      <c r="A17" s="8"/>
      <c r="B17" s="7" t="s">
        <v>40</v>
      </c>
      <c r="C17" s="20"/>
      <c r="D17" s="20"/>
      <c r="E17" s="20"/>
      <c r="F17" s="20"/>
      <c r="G17" s="20"/>
      <c r="H17" s="23"/>
    </row>
    <row r="18" spans="1:8">
      <c r="A18" s="8"/>
      <c r="B18" s="7" t="s">
        <v>46</v>
      </c>
      <c r="C18" s="20"/>
      <c r="D18" s="20"/>
      <c r="E18" s="20"/>
      <c r="F18" s="20"/>
      <c r="G18" s="20"/>
      <c r="H18" s="23"/>
    </row>
    <row r="19" spans="1:8">
      <c r="A19" s="8"/>
      <c r="B19" s="7" t="s">
        <v>91</v>
      </c>
      <c r="C19" s="20"/>
      <c r="D19" s="20"/>
      <c r="E19" s="20"/>
      <c r="F19" s="20"/>
      <c r="G19" s="20"/>
      <c r="H19" s="23"/>
    </row>
    <row r="20" spans="1:8">
      <c r="A20" s="8"/>
      <c r="B20" s="7" t="s">
        <v>31</v>
      </c>
      <c r="C20" s="20"/>
      <c r="D20" s="20"/>
      <c r="E20" s="20"/>
      <c r="F20" s="20"/>
      <c r="G20" s="20"/>
      <c r="H20" s="23"/>
    </row>
    <row r="21" spans="1:8">
      <c r="A21" s="8" t="s">
        <v>10</v>
      </c>
      <c r="B21" s="13"/>
      <c r="C21" s="20">
        <v>9</v>
      </c>
      <c r="D21" s="20">
        <v>3</v>
      </c>
      <c r="E21" s="20">
        <v>2</v>
      </c>
      <c r="F21" s="20">
        <v>18</v>
      </c>
      <c r="G21" s="20"/>
      <c r="H21" s="23">
        <v>32</v>
      </c>
    </row>
    <row r="22" spans="1:8">
      <c r="A22" s="8"/>
      <c r="B22" s="7" t="s">
        <v>52</v>
      </c>
      <c r="C22" s="20">
        <v>2</v>
      </c>
      <c r="D22" s="20">
        <v>1</v>
      </c>
      <c r="E22" s="20"/>
      <c r="F22" s="20">
        <v>6</v>
      </c>
      <c r="G22" s="20"/>
      <c r="H22" s="23">
        <v>9</v>
      </c>
    </row>
    <row r="23" spans="1:8">
      <c r="A23" s="8"/>
      <c r="B23" s="7" t="s">
        <v>145</v>
      </c>
      <c r="C23" s="20">
        <v>2</v>
      </c>
      <c r="D23" s="20"/>
      <c r="E23" s="20">
        <v>1</v>
      </c>
      <c r="F23" s="20">
        <v>4</v>
      </c>
      <c r="G23" s="20"/>
      <c r="H23" s="23">
        <v>7</v>
      </c>
    </row>
    <row r="24" spans="1:8">
      <c r="A24" s="8"/>
      <c r="B24" s="7" t="s">
        <v>46</v>
      </c>
      <c r="C24" s="20">
        <v>3</v>
      </c>
      <c r="D24" s="20"/>
      <c r="E24" s="20"/>
      <c r="F24" s="20">
        <v>3</v>
      </c>
      <c r="G24" s="20"/>
      <c r="H24" s="23">
        <v>6</v>
      </c>
    </row>
    <row r="25" spans="1:8">
      <c r="A25" s="8"/>
      <c r="B25" s="7" t="s">
        <v>83</v>
      </c>
      <c r="C25" s="20">
        <v>1</v>
      </c>
      <c r="D25" s="20">
        <v>1</v>
      </c>
      <c r="E25" s="20"/>
      <c r="F25" s="20">
        <v>3</v>
      </c>
      <c r="G25" s="20"/>
      <c r="H25" s="23">
        <v>5</v>
      </c>
    </row>
    <row r="26" spans="1:8">
      <c r="A26" s="8"/>
      <c r="B26" s="7" t="s">
        <v>91</v>
      </c>
      <c r="C26" s="20">
        <v>1</v>
      </c>
      <c r="D26" s="20"/>
      <c r="E26" s="20"/>
      <c r="F26" s="20">
        <v>1</v>
      </c>
      <c r="G26" s="20"/>
      <c r="H26" s="23">
        <v>2</v>
      </c>
    </row>
    <row r="27" spans="1:8">
      <c r="A27" s="8"/>
      <c r="B27" s="7" t="s">
        <v>31</v>
      </c>
      <c r="C27" s="20"/>
      <c r="D27" s="20"/>
      <c r="E27" s="20"/>
      <c r="F27" s="20">
        <v>1</v>
      </c>
      <c r="G27" s="20"/>
      <c r="H27" s="23">
        <v>1</v>
      </c>
    </row>
    <row r="28" spans="1:8">
      <c r="A28" s="8"/>
      <c r="B28" s="7" t="s">
        <v>40</v>
      </c>
      <c r="C28" s="20"/>
      <c r="D28" s="20"/>
      <c r="E28" s="20">
        <v>1</v>
      </c>
      <c r="F28" s="20"/>
      <c r="G28" s="20"/>
      <c r="H28" s="23">
        <v>1</v>
      </c>
    </row>
    <row r="29" spans="1:8">
      <c r="A29" s="8"/>
      <c r="B29" s="7" t="s">
        <v>95</v>
      </c>
      <c r="C29" s="20"/>
      <c r="D29" s="20">
        <v>1</v>
      </c>
      <c r="E29" s="20"/>
      <c r="F29" s="20"/>
      <c r="G29" s="20"/>
      <c r="H29" s="23">
        <v>1</v>
      </c>
    </row>
    <row r="30" spans="1:8">
      <c r="A30" s="8" t="s">
        <v>7</v>
      </c>
      <c r="B30" s="13"/>
      <c r="C30" s="20">
        <v>11</v>
      </c>
      <c r="D30" s="20">
        <v>15</v>
      </c>
      <c r="E30" s="20">
        <v>15</v>
      </c>
      <c r="F30" s="20">
        <v>24</v>
      </c>
      <c r="G30" s="20"/>
      <c r="H30" s="23">
        <v>65</v>
      </c>
    </row>
    <row r="31" spans="1:8">
      <c r="A31" s="8"/>
      <c r="B31" s="7" t="s">
        <v>145</v>
      </c>
      <c r="C31" s="20">
        <v>3</v>
      </c>
      <c r="D31" s="20">
        <v>7</v>
      </c>
      <c r="E31" s="20">
        <v>3</v>
      </c>
      <c r="F31" s="20">
        <v>7</v>
      </c>
      <c r="G31" s="20"/>
      <c r="H31" s="23">
        <v>20</v>
      </c>
    </row>
    <row r="32" spans="1:8">
      <c r="A32" s="8"/>
      <c r="B32" s="7" t="s">
        <v>52</v>
      </c>
      <c r="C32" s="20">
        <v>3</v>
      </c>
      <c r="D32" s="20">
        <v>2</v>
      </c>
      <c r="E32" s="20">
        <v>2</v>
      </c>
      <c r="F32" s="20">
        <v>4</v>
      </c>
      <c r="G32" s="20"/>
      <c r="H32" s="23">
        <v>11</v>
      </c>
    </row>
    <row r="33" spans="1:8">
      <c r="A33" s="8"/>
      <c r="B33" s="7" t="s">
        <v>46</v>
      </c>
      <c r="C33" s="20">
        <v>3</v>
      </c>
      <c r="D33" s="20"/>
      <c r="E33" s="20">
        <v>4</v>
      </c>
      <c r="F33" s="20">
        <v>4</v>
      </c>
      <c r="G33" s="20"/>
      <c r="H33" s="23">
        <v>11</v>
      </c>
    </row>
    <row r="34" spans="1:8">
      <c r="A34" s="8"/>
      <c r="B34" s="7" t="s">
        <v>83</v>
      </c>
      <c r="C34" s="20">
        <v>1</v>
      </c>
      <c r="D34" s="20">
        <v>3</v>
      </c>
      <c r="E34" s="20">
        <v>2</v>
      </c>
      <c r="F34" s="20">
        <v>5</v>
      </c>
      <c r="G34" s="20"/>
      <c r="H34" s="23">
        <v>11</v>
      </c>
    </row>
    <row r="35" spans="1:8">
      <c r="A35" s="8"/>
      <c r="B35" s="7" t="s">
        <v>40</v>
      </c>
      <c r="C35" s="20">
        <v>1</v>
      </c>
      <c r="D35" s="20">
        <v>1</v>
      </c>
      <c r="E35" s="20">
        <v>4</v>
      </c>
      <c r="F35" s="20">
        <v>3</v>
      </c>
      <c r="G35" s="20"/>
      <c r="H35" s="23">
        <v>9</v>
      </c>
    </row>
    <row r="36" spans="1:8">
      <c r="A36" s="8"/>
      <c r="B36" s="7" t="s">
        <v>31</v>
      </c>
      <c r="C36" s="20"/>
      <c r="D36" s="20">
        <v>2</v>
      </c>
      <c r="E36" s="20"/>
      <c r="F36" s="20"/>
      <c r="G36" s="20"/>
      <c r="H36" s="23">
        <v>2</v>
      </c>
    </row>
    <row r="37" spans="1:8">
      <c r="A37" s="8"/>
      <c r="B37" s="7" t="s">
        <v>95</v>
      </c>
      <c r="C37" s="20"/>
      <c r="D37" s="20"/>
      <c r="E37" s="20"/>
      <c r="F37" s="20">
        <v>1</v>
      </c>
      <c r="G37" s="20"/>
      <c r="H37" s="23">
        <v>1</v>
      </c>
    </row>
    <row r="38" spans="1:8">
      <c r="A38" s="8"/>
      <c r="B38" s="7" t="s">
        <v>91</v>
      </c>
      <c r="C38" s="20"/>
      <c r="D38" s="20"/>
      <c r="E38" s="20"/>
      <c r="F38" s="20"/>
      <c r="G38" s="20"/>
      <c r="H38" s="23"/>
    </row>
    <row r="39" spans="1:8">
      <c r="A39" s="8" t="s">
        <v>8</v>
      </c>
      <c r="B39" s="13"/>
      <c r="C39" s="20">
        <v>3</v>
      </c>
      <c r="D39" s="20">
        <v>10</v>
      </c>
      <c r="E39" s="20">
        <v>3</v>
      </c>
      <c r="F39" s="20"/>
      <c r="G39" s="20"/>
      <c r="H39" s="23">
        <v>16</v>
      </c>
    </row>
    <row r="40" spans="1:8">
      <c r="A40" s="8"/>
      <c r="B40" s="7" t="s">
        <v>145</v>
      </c>
      <c r="C40" s="20">
        <v>1</v>
      </c>
      <c r="D40" s="20">
        <v>4</v>
      </c>
      <c r="E40" s="20">
        <v>1</v>
      </c>
      <c r="F40" s="20"/>
      <c r="G40" s="20"/>
      <c r="H40" s="23">
        <v>6</v>
      </c>
    </row>
    <row r="41" spans="1:8">
      <c r="A41" s="8"/>
      <c r="B41" s="7" t="s">
        <v>40</v>
      </c>
      <c r="C41" s="20">
        <v>1</v>
      </c>
      <c r="D41" s="20">
        <v>1</v>
      </c>
      <c r="E41" s="20">
        <v>1</v>
      </c>
      <c r="F41" s="20"/>
      <c r="G41" s="20"/>
      <c r="H41" s="23">
        <v>3</v>
      </c>
    </row>
    <row r="42" spans="1:8">
      <c r="A42" s="8"/>
      <c r="B42" s="7" t="s">
        <v>52</v>
      </c>
      <c r="C42" s="20">
        <v>1</v>
      </c>
      <c r="D42" s="20">
        <v>2</v>
      </c>
      <c r="E42" s="20"/>
      <c r="F42" s="20"/>
      <c r="G42" s="20"/>
      <c r="H42" s="23">
        <v>3</v>
      </c>
    </row>
    <row r="43" spans="1:8">
      <c r="A43" s="8"/>
      <c r="B43" s="7" t="s">
        <v>91</v>
      </c>
      <c r="C43" s="20"/>
      <c r="D43" s="20">
        <v>1</v>
      </c>
      <c r="E43" s="20"/>
      <c r="F43" s="20"/>
      <c r="G43" s="20"/>
      <c r="H43" s="23">
        <v>1</v>
      </c>
    </row>
    <row r="44" spans="1:8">
      <c r="A44" s="8"/>
      <c r="B44" s="7" t="s">
        <v>46</v>
      </c>
      <c r="C44" s="20"/>
      <c r="D44" s="20">
        <v>1</v>
      </c>
      <c r="E44" s="20"/>
      <c r="F44" s="20"/>
      <c r="G44" s="20"/>
      <c r="H44" s="23">
        <v>1</v>
      </c>
    </row>
    <row r="45" spans="1:8">
      <c r="A45" s="8"/>
      <c r="B45" s="7" t="s">
        <v>95</v>
      </c>
      <c r="C45" s="20"/>
      <c r="D45" s="20">
        <v>1</v>
      </c>
      <c r="E45" s="20"/>
      <c r="F45" s="20"/>
      <c r="G45" s="20"/>
      <c r="H45" s="23">
        <v>1</v>
      </c>
    </row>
    <row r="46" spans="1:8">
      <c r="A46" s="8"/>
      <c r="B46" s="7" t="s">
        <v>83</v>
      </c>
      <c r="C46" s="20"/>
      <c r="D46" s="20"/>
      <c r="E46" s="20">
        <v>1</v>
      </c>
      <c r="F46" s="20"/>
      <c r="G46" s="20"/>
      <c r="H46" s="23">
        <v>1</v>
      </c>
    </row>
    <row r="47" spans="1:8">
      <c r="A47" s="8"/>
      <c r="B47" s="7" t="s">
        <v>31</v>
      </c>
      <c r="C47" s="20"/>
      <c r="D47" s="20"/>
      <c r="E47" s="20"/>
      <c r="F47" s="20"/>
      <c r="G47" s="20"/>
      <c r="H47" s="23"/>
    </row>
    <row r="48" spans="1:8">
      <c r="A48" s="8" t="s">
        <v>29</v>
      </c>
      <c r="B48" s="13"/>
      <c r="C48" s="20"/>
      <c r="D48" s="20">
        <v>3</v>
      </c>
      <c r="E48" s="20"/>
      <c r="F48" s="20">
        <v>1</v>
      </c>
      <c r="G48" s="20"/>
      <c r="H48" s="23">
        <v>4</v>
      </c>
    </row>
    <row r="49" spans="1:8">
      <c r="A49" s="8"/>
      <c r="B49" s="7" t="s">
        <v>145</v>
      </c>
      <c r="C49" s="20"/>
      <c r="D49" s="20">
        <v>1</v>
      </c>
      <c r="E49" s="20"/>
      <c r="F49" s="20"/>
      <c r="G49" s="20"/>
      <c r="H49" s="23">
        <v>1</v>
      </c>
    </row>
    <row r="50" spans="1:8">
      <c r="A50" s="8"/>
      <c r="B50" s="7" t="s">
        <v>31</v>
      </c>
      <c r="C50" s="20"/>
      <c r="D50" s="20">
        <v>1</v>
      </c>
      <c r="E50" s="20"/>
      <c r="F50" s="20"/>
      <c r="G50" s="20"/>
      <c r="H50" s="23">
        <v>1</v>
      </c>
    </row>
    <row r="51" spans="1:8">
      <c r="A51" s="8"/>
      <c r="B51" s="7" t="s">
        <v>52</v>
      </c>
      <c r="C51" s="20"/>
      <c r="D51" s="20"/>
      <c r="E51" s="20"/>
      <c r="F51" s="20">
        <v>1</v>
      </c>
      <c r="G51" s="20"/>
      <c r="H51" s="23">
        <v>1</v>
      </c>
    </row>
    <row r="52" spans="1:8">
      <c r="A52" s="8"/>
      <c r="B52" s="7" t="s">
        <v>83</v>
      </c>
      <c r="C52" s="20"/>
      <c r="D52" s="20">
        <v>1</v>
      </c>
      <c r="E52" s="20"/>
      <c r="F52" s="20"/>
      <c r="G52" s="20"/>
      <c r="H52" s="23">
        <v>1</v>
      </c>
    </row>
    <row r="53" spans="1:8">
      <c r="A53" s="8"/>
      <c r="B53" s="7" t="s">
        <v>40</v>
      </c>
      <c r="C53" s="20"/>
      <c r="D53" s="20"/>
      <c r="E53" s="20"/>
      <c r="F53" s="20"/>
      <c r="G53" s="20"/>
      <c r="H53" s="23"/>
    </row>
    <row r="54" spans="1:8">
      <c r="A54" s="8"/>
      <c r="B54" s="7" t="s">
        <v>46</v>
      </c>
      <c r="C54" s="20"/>
      <c r="D54" s="20"/>
      <c r="E54" s="20"/>
      <c r="F54" s="20"/>
      <c r="G54" s="20"/>
      <c r="H54" s="23"/>
    </row>
    <row r="55" spans="1:8">
      <c r="A55" s="8"/>
      <c r="B55" s="7" t="s">
        <v>91</v>
      </c>
      <c r="C55" s="20"/>
      <c r="D55" s="20"/>
      <c r="E55" s="20"/>
      <c r="F55" s="20"/>
      <c r="G55" s="20"/>
      <c r="H55" s="23"/>
    </row>
    <row r="56" spans="1:8">
      <c r="A56" s="8"/>
      <c r="B56" s="7" t="s">
        <v>95</v>
      </c>
      <c r="C56" s="20"/>
      <c r="D56" s="20"/>
      <c r="E56" s="20"/>
      <c r="F56" s="20"/>
      <c r="G56" s="20"/>
      <c r="H56" s="23"/>
    </row>
    <row r="57" spans="1:8">
      <c r="A57" s="7" t="s">
        <v>13</v>
      </c>
      <c r="B57" s="7"/>
      <c r="C57" s="20">
        <v>32</v>
      </c>
      <c r="D57" s="20">
        <v>33</v>
      </c>
      <c r="E57" s="20">
        <v>20</v>
      </c>
      <c r="F57" s="20">
        <v>43</v>
      </c>
      <c r="G57" s="20">
        <v>1</v>
      </c>
      <c r="H57" s="23">
        <v>129</v>
      </c>
    </row>
    <row r="58" spans="1:8">
      <c r="B58"/>
      <c r="C58"/>
      <c r="D58"/>
      <c r="E58"/>
      <c r="F58"/>
    </row>
    <row r="59" spans="1:8">
      <c r="B59"/>
      <c r="C59"/>
      <c r="D59"/>
      <c r="E59"/>
      <c r="F59"/>
    </row>
    <row r="60" spans="1:8">
      <c r="B60"/>
      <c r="C60"/>
      <c r="D60"/>
      <c r="E60"/>
      <c r="F60"/>
    </row>
    <row r="61" spans="1:8">
      <c r="B61"/>
      <c r="C61"/>
      <c r="D61"/>
      <c r="E61"/>
      <c r="F61"/>
    </row>
    <row r="62" spans="1:8">
      <c r="B62"/>
      <c r="C62"/>
      <c r="D62"/>
      <c r="E62"/>
      <c r="F62"/>
    </row>
    <row r="63" spans="1:8">
      <c r="B63"/>
      <c r="C63"/>
      <c r="D63"/>
      <c r="E63"/>
      <c r="F63"/>
    </row>
    <row r="64" spans="1:8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</sheetData>
  <pageMargins left="0.7" right="0.7" top="0.75" bottom="0.75" header="0.3" footer="0.3"/>
  <pageSetup orientation="portrait" r:id="rId2"/>
  <headerFooter>
    <oddHeader>&amp;C&amp;"-,Bold"&amp;16&amp;U&amp;K01+024Incident Totals</oddHeader>
    <oddFooter>&amp;L&amp;9Parklane Incident Totals - DHH
Incident Reporting&amp;R&amp;9Generated on &amp;D at: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31"/>
  <sheetViews>
    <sheetView view="pageLayout" zoomScaleNormal="100" workbookViewId="0">
      <selection activeCell="M4" sqref="M4"/>
    </sheetView>
  </sheetViews>
  <sheetFormatPr defaultRowHeight="15"/>
  <cols>
    <col min="1" max="1" width="25.140625" customWidth="1"/>
    <col min="2" max="21" width="4.7109375" customWidth="1"/>
    <col min="22" max="24" width="4.42578125" customWidth="1"/>
  </cols>
  <sheetData>
    <row r="1" spans="1:11" ht="15.75">
      <c r="A1" s="10" t="s">
        <v>18</v>
      </c>
    </row>
    <row r="2" spans="1:11">
      <c r="A2" s="12" t="s">
        <v>16</v>
      </c>
      <c r="K2" s="11"/>
    </row>
    <row r="3" spans="1:11">
      <c r="A3" s="16">
        <f>MIN('Source Data'!A:A)</f>
        <v>42370</v>
      </c>
      <c r="K3" s="11"/>
    </row>
    <row r="4" spans="1:11">
      <c r="A4" s="16">
        <f>MAX('Source Data'!A:A)</f>
        <v>43837</v>
      </c>
    </row>
    <row r="5" spans="1:11">
      <c r="A5" s="16"/>
    </row>
    <row r="6" spans="1:11">
      <c r="A6" s="6" t="s">
        <v>32</v>
      </c>
      <c r="B6" s="7" t="s">
        <v>14</v>
      </c>
    </row>
    <row r="7" spans="1:11">
      <c r="A7" s="6" t="s">
        <v>0</v>
      </c>
      <c r="B7" s="7" t="s">
        <v>14</v>
      </c>
    </row>
    <row r="8" spans="1:11">
      <c r="A8" s="6" t="s">
        <v>3</v>
      </c>
      <c r="B8" s="7" t="s">
        <v>14</v>
      </c>
      <c r="C8" s="7"/>
      <c r="D8" s="7"/>
      <c r="E8" s="7"/>
      <c r="F8" s="7"/>
      <c r="G8" s="7"/>
      <c r="H8" s="7"/>
    </row>
    <row r="9" spans="1:11">
      <c r="A9" s="6" t="s">
        <v>4</v>
      </c>
      <c r="B9" s="7" t="s">
        <v>14</v>
      </c>
      <c r="C9" s="7"/>
      <c r="D9" s="7"/>
      <c r="E9" s="7"/>
      <c r="F9" s="7"/>
      <c r="G9" s="7"/>
      <c r="H9" s="7"/>
    </row>
    <row r="10" spans="1:11">
      <c r="A10" s="6" t="s">
        <v>35</v>
      </c>
      <c r="B10" s="7" t="s">
        <v>14</v>
      </c>
      <c r="C10" s="7"/>
      <c r="D10" s="7"/>
      <c r="E10" s="7"/>
      <c r="F10" s="7"/>
      <c r="G10" s="7"/>
      <c r="H10" s="7"/>
    </row>
    <row r="11" spans="1:11">
      <c r="A11" s="7"/>
      <c r="B11" s="7"/>
      <c r="C11" s="7"/>
      <c r="D11" s="7"/>
      <c r="E11" s="7"/>
      <c r="F11" s="7"/>
      <c r="G11" s="7"/>
      <c r="H11" s="7"/>
    </row>
    <row r="12" spans="1:11">
      <c r="A12" s="6" t="s">
        <v>23</v>
      </c>
      <c r="B12" s="6" t="s">
        <v>22</v>
      </c>
      <c r="C12" s="7"/>
      <c r="D12" s="7"/>
      <c r="E12" s="7"/>
      <c r="F12" s="7"/>
      <c r="G12" s="7"/>
      <c r="H12" s="7"/>
      <c r="I12" s="7"/>
      <c r="J12" s="7"/>
    </row>
    <row r="13" spans="1:11" ht="126">
      <c r="A13" s="6" t="s">
        <v>24</v>
      </c>
      <c r="B13" s="24" t="s">
        <v>31</v>
      </c>
      <c r="C13" s="24" t="s">
        <v>46</v>
      </c>
      <c r="D13" s="24" t="s">
        <v>52</v>
      </c>
      <c r="E13" s="24" t="s">
        <v>83</v>
      </c>
      <c r="F13" s="24" t="s">
        <v>91</v>
      </c>
      <c r="G13" s="24" t="s">
        <v>95</v>
      </c>
      <c r="H13" s="24" t="s">
        <v>145</v>
      </c>
      <c r="I13" s="24" t="s">
        <v>40</v>
      </c>
      <c r="J13" s="21" t="s">
        <v>13</v>
      </c>
    </row>
    <row r="14" spans="1:11">
      <c r="A14" s="8" t="s">
        <v>44</v>
      </c>
      <c r="B14" s="20">
        <v>2</v>
      </c>
      <c r="C14" s="20">
        <v>2</v>
      </c>
      <c r="D14" s="20">
        <v>6</v>
      </c>
      <c r="E14" s="20">
        <v>4</v>
      </c>
      <c r="F14" s="20"/>
      <c r="G14" s="20"/>
      <c r="H14" s="20">
        <v>6</v>
      </c>
      <c r="I14" s="20">
        <v>5</v>
      </c>
      <c r="J14" s="9">
        <v>25</v>
      </c>
    </row>
    <row r="15" spans="1:11">
      <c r="A15" s="8" t="s">
        <v>142</v>
      </c>
      <c r="B15" s="20"/>
      <c r="C15" s="20">
        <v>4</v>
      </c>
      <c r="D15" s="20">
        <v>6</v>
      </c>
      <c r="E15" s="20">
        <v>3</v>
      </c>
      <c r="F15" s="20"/>
      <c r="G15" s="20"/>
      <c r="H15" s="20">
        <v>6</v>
      </c>
      <c r="I15" s="20"/>
      <c r="J15" s="9">
        <v>19</v>
      </c>
    </row>
    <row r="16" spans="1:11">
      <c r="A16" s="8" t="s">
        <v>143</v>
      </c>
      <c r="B16" s="20"/>
      <c r="C16" s="20">
        <v>1</v>
      </c>
      <c r="D16" s="20">
        <v>4</v>
      </c>
      <c r="E16" s="20">
        <v>3</v>
      </c>
      <c r="F16" s="20"/>
      <c r="G16" s="20">
        <v>4</v>
      </c>
      <c r="H16" s="20">
        <v>4</v>
      </c>
      <c r="I16" s="20">
        <v>2</v>
      </c>
      <c r="J16" s="9">
        <v>18</v>
      </c>
    </row>
    <row r="17" spans="1:10">
      <c r="A17" s="8" t="s">
        <v>75</v>
      </c>
      <c r="B17" s="20"/>
      <c r="C17" s="20">
        <v>6</v>
      </c>
      <c r="D17" s="20">
        <v>2</v>
      </c>
      <c r="E17" s="20">
        <v>2</v>
      </c>
      <c r="F17" s="20">
        <v>2</v>
      </c>
      <c r="G17" s="20"/>
      <c r="H17" s="20">
        <v>3</v>
      </c>
      <c r="I17" s="20"/>
      <c r="J17" s="9">
        <v>15</v>
      </c>
    </row>
    <row r="18" spans="1:10">
      <c r="A18" s="8" t="s">
        <v>144</v>
      </c>
      <c r="B18" s="20"/>
      <c r="C18" s="20">
        <v>2</v>
      </c>
      <c r="D18" s="20"/>
      <c r="E18" s="20">
        <v>3</v>
      </c>
      <c r="F18" s="20"/>
      <c r="G18" s="20"/>
      <c r="H18" s="20">
        <v>5</v>
      </c>
      <c r="I18" s="20"/>
      <c r="J18" s="9">
        <v>10</v>
      </c>
    </row>
    <row r="19" spans="1:10">
      <c r="A19" s="8" t="s">
        <v>56</v>
      </c>
      <c r="B19" s="20"/>
      <c r="C19" s="20"/>
      <c r="D19" s="20">
        <v>2</v>
      </c>
      <c r="E19" s="20">
        <v>2</v>
      </c>
      <c r="F19" s="20"/>
      <c r="G19" s="20"/>
      <c r="H19" s="20">
        <v>2</v>
      </c>
      <c r="I19" s="20">
        <v>1</v>
      </c>
      <c r="J19" s="9">
        <v>7</v>
      </c>
    </row>
    <row r="20" spans="1:10">
      <c r="A20" s="8" t="s">
        <v>71</v>
      </c>
      <c r="B20" s="20">
        <v>2</v>
      </c>
      <c r="C20" s="20"/>
      <c r="D20" s="20"/>
      <c r="E20" s="20"/>
      <c r="F20" s="20"/>
      <c r="G20" s="20"/>
      <c r="H20" s="20">
        <v>3</v>
      </c>
      <c r="I20" s="20">
        <v>2</v>
      </c>
      <c r="J20" s="9">
        <v>7</v>
      </c>
    </row>
    <row r="21" spans="1:10">
      <c r="A21" s="8" t="s">
        <v>20</v>
      </c>
      <c r="B21" s="20"/>
      <c r="C21" s="20">
        <v>2</v>
      </c>
      <c r="D21" s="20"/>
      <c r="E21" s="20"/>
      <c r="F21" s="20"/>
      <c r="G21" s="20"/>
      <c r="H21" s="20">
        <v>3</v>
      </c>
      <c r="I21" s="20">
        <v>1</v>
      </c>
      <c r="J21" s="9">
        <v>6</v>
      </c>
    </row>
    <row r="22" spans="1:10">
      <c r="A22" s="8" t="s">
        <v>50</v>
      </c>
      <c r="B22" s="20"/>
      <c r="C22" s="20">
        <v>1</v>
      </c>
      <c r="D22" s="20">
        <v>4</v>
      </c>
      <c r="E22" s="20"/>
      <c r="F22" s="20"/>
      <c r="G22" s="20"/>
      <c r="H22" s="20">
        <v>1</v>
      </c>
      <c r="I22" s="20"/>
      <c r="J22" s="9">
        <v>6</v>
      </c>
    </row>
    <row r="23" spans="1:10">
      <c r="A23" s="8" t="s">
        <v>110</v>
      </c>
      <c r="B23" s="20"/>
      <c r="C23" s="20"/>
      <c r="D23" s="20"/>
      <c r="E23" s="20">
        <v>1</v>
      </c>
      <c r="F23" s="20"/>
      <c r="G23" s="20"/>
      <c r="H23" s="20">
        <v>4</v>
      </c>
      <c r="I23" s="20"/>
      <c r="J23" s="9">
        <v>5</v>
      </c>
    </row>
    <row r="24" spans="1:10">
      <c r="A24" s="8" t="s">
        <v>99</v>
      </c>
      <c r="B24" s="20"/>
      <c r="C24" s="20"/>
      <c r="D24" s="20"/>
      <c r="E24" s="20"/>
      <c r="F24" s="20"/>
      <c r="G24" s="20"/>
      <c r="H24" s="20">
        <v>2</v>
      </c>
      <c r="I24" s="20">
        <v>1</v>
      </c>
      <c r="J24" s="9">
        <v>3</v>
      </c>
    </row>
    <row r="25" spans="1:10">
      <c r="A25" s="8" t="s">
        <v>36</v>
      </c>
      <c r="B25" s="20"/>
      <c r="C25" s="20"/>
      <c r="D25" s="20"/>
      <c r="E25" s="20"/>
      <c r="F25" s="20"/>
      <c r="G25" s="20"/>
      <c r="H25" s="20">
        <v>2</v>
      </c>
      <c r="I25" s="20"/>
      <c r="J25" s="9">
        <v>2</v>
      </c>
    </row>
    <row r="26" spans="1:10">
      <c r="A26" s="8" t="s">
        <v>80</v>
      </c>
      <c r="B26" s="20"/>
      <c r="C26" s="20"/>
      <c r="D26" s="20">
        <v>2</v>
      </c>
      <c r="E26" s="20"/>
      <c r="F26" s="20"/>
      <c r="G26" s="20"/>
      <c r="H26" s="20"/>
      <c r="I26" s="20"/>
      <c r="J26" s="9">
        <v>2</v>
      </c>
    </row>
    <row r="27" spans="1:10">
      <c r="A27" s="8" t="s">
        <v>105</v>
      </c>
      <c r="B27" s="20"/>
      <c r="C27" s="20"/>
      <c r="D27" s="20"/>
      <c r="E27" s="20"/>
      <c r="F27" s="20"/>
      <c r="G27" s="20"/>
      <c r="H27" s="20"/>
      <c r="I27" s="20">
        <v>1</v>
      </c>
      <c r="J27" s="9">
        <v>1</v>
      </c>
    </row>
    <row r="28" spans="1:10">
      <c r="A28" s="8" t="s">
        <v>121</v>
      </c>
      <c r="B28" s="20"/>
      <c r="C28" s="20"/>
      <c r="D28" s="20"/>
      <c r="E28" s="20">
        <v>1</v>
      </c>
      <c r="F28" s="20"/>
      <c r="G28" s="20"/>
      <c r="H28" s="20"/>
      <c r="I28" s="20"/>
      <c r="J28" s="9">
        <v>1</v>
      </c>
    </row>
    <row r="29" spans="1:10">
      <c r="A29" s="8" t="s">
        <v>117</v>
      </c>
      <c r="B29" s="20"/>
      <c r="C29" s="20"/>
      <c r="D29" s="20"/>
      <c r="E29" s="20"/>
      <c r="F29" s="20">
        <v>1</v>
      </c>
      <c r="G29" s="20"/>
      <c r="H29" s="20"/>
      <c r="I29" s="20"/>
      <c r="J29" s="9">
        <v>1</v>
      </c>
    </row>
    <row r="30" spans="1:10">
      <c r="A30" s="8" t="s">
        <v>132</v>
      </c>
      <c r="B30" s="20"/>
      <c r="C30" s="20"/>
      <c r="D30" s="20"/>
      <c r="E30" s="20">
        <v>1</v>
      </c>
      <c r="F30" s="20"/>
      <c r="G30" s="20"/>
      <c r="H30" s="20"/>
      <c r="I30" s="20"/>
      <c r="J30" s="9">
        <v>1</v>
      </c>
    </row>
    <row r="31" spans="1:10">
      <c r="A31" s="8" t="s">
        <v>13</v>
      </c>
      <c r="B31" s="20">
        <v>4</v>
      </c>
      <c r="C31" s="20">
        <v>18</v>
      </c>
      <c r="D31" s="20">
        <v>26</v>
      </c>
      <c r="E31" s="20">
        <v>20</v>
      </c>
      <c r="F31" s="20">
        <v>3</v>
      </c>
      <c r="G31" s="20">
        <v>4</v>
      </c>
      <c r="H31" s="20">
        <v>41</v>
      </c>
      <c r="I31" s="20">
        <v>13</v>
      </c>
      <c r="J31" s="9">
        <v>129</v>
      </c>
    </row>
  </sheetData>
  <printOptions horizontalCentered="1"/>
  <pageMargins left="0.25" right="0.25" top="0.75" bottom="0.75" header="0.3" footer="0.3"/>
  <pageSetup orientation="landscape" r:id="rId2"/>
  <headerFooter>
    <oddHeader>&amp;C&amp;"-,Bold"&amp;16&amp;U&amp;K01+024Incident Totals</oddHeader>
    <oddFooter>&amp;L&amp;9Parklane Incident Totals - DHH
Incident Reporting&amp;R&amp;9Generated on &amp;D at: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33"/>
  <sheetViews>
    <sheetView view="pageLayout" zoomScaleNormal="100" workbookViewId="0">
      <selection activeCell="H6" sqref="H6"/>
    </sheetView>
  </sheetViews>
  <sheetFormatPr defaultRowHeight="15"/>
  <cols>
    <col min="1" max="1" width="26.7109375" bestFit="1" customWidth="1"/>
    <col min="2" max="2" width="9.42578125" style="17" customWidth="1"/>
    <col min="3" max="6" width="7.28515625" style="17" customWidth="1"/>
    <col min="7" max="7" width="11" style="17" customWidth="1"/>
    <col min="8" max="8" width="9.28515625" bestFit="1" customWidth="1"/>
    <col min="9" max="9" width="7.28515625" customWidth="1"/>
    <col min="10" max="12" width="4.42578125" customWidth="1"/>
    <col min="13" max="20" width="6.28515625" customWidth="1"/>
  </cols>
  <sheetData>
    <row r="1" spans="1:8" ht="15.75">
      <c r="A1" s="10" t="s">
        <v>17</v>
      </c>
    </row>
    <row r="2" spans="1:8">
      <c r="A2" s="12" t="s">
        <v>16</v>
      </c>
      <c r="H2" s="11"/>
    </row>
    <row r="3" spans="1:8">
      <c r="A3" s="16">
        <f>MIN('Source Data'!A:A)</f>
        <v>42370</v>
      </c>
      <c r="H3" s="11"/>
    </row>
    <row r="4" spans="1:8">
      <c r="A4" s="16">
        <f>MAX('Source Data'!A:A)</f>
        <v>43837</v>
      </c>
    </row>
    <row r="5" spans="1:8">
      <c r="A5" s="16"/>
    </row>
    <row r="6" spans="1:8">
      <c r="A6" s="6" t="s">
        <v>32</v>
      </c>
      <c r="B6" s="8" t="s">
        <v>14</v>
      </c>
    </row>
    <row r="7" spans="1:8">
      <c r="A7" s="6" t="s">
        <v>0</v>
      </c>
      <c r="B7" s="8" t="s">
        <v>14</v>
      </c>
    </row>
    <row r="8" spans="1:8">
      <c r="A8" s="6" t="s">
        <v>5</v>
      </c>
      <c r="B8" s="8" t="s">
        <v>14</v>
      </c>
      <c r="C8" s="18"/>
      <c r="D8" s="18"/>
      <c r="E8" s="18"/>
      <c r="F8" s="18"/>
      <c r="G8" s="18"/>
    </row>
    <row r="9" spans="1:8">
      <c r="A9" s="6" t="s">
        <v>3</v>
      </c>
      <c r="B9" s="8" t="s">
        <v>14</v>
      </c>
      <c r="C9" s="18"/>
      <c r="D9" s="18"/>
      <c r="E9" s="18"/>
      <c r="F9" s="18"/>
      <c r="G9" s="18"/>
    </row>
    <row r="10" spans="1:8">
      <c r="A10" s="6" t="s">
        <v>35</v>
      </c>
      <c r="B10" s="8" t="s">
        <v>14</v>
      </c>
      <c r="C10" s="18"/>
      <c r="D10" s="18"/>
      <c r="E10" s="18"/>
      <c r="F10" s="18"/>
      <c r="G10" s="18"/>
    </row>
    <row r="11" spans="1:8">
      <c r="A11" s="7"/>
      <c r="B11" s="18"/>
      <c r="C11" s="18"/>
      <c r="D11" s="18"/>
      <c r="E11" s="18"/>
      <c r="F11" s="18"/>
      <c r="G11" s="18"/>
    </row>
    <row r="12" spans="1:8">
      <c r="A12" s="6" t="s">
        <v>15</v>
      </c>
      <c r="B12" s="19" t="s">
        <v>4</v>
      </c>
      <c r="C12" s="18"/>
      <c r="D12" s="18"/>
      <c r="E12" s="18"/>
      <c r="F12" s="18"/>
      <c r="G12" s="18"/>
    </row>
    <row r="13" spans="1:8">
      <c r="A13" s="6" t="s">
        <v>24</v>
      </c>
      <c r="B13" s="18" t="s">
        <v>9</v>
      </c>
      <c r="C13" s="18" t="s">
        <v>10</v>
      </c>
      <c r="D13" s="18" t="s">
        <v>7</v>
      </c>
      <c r="E13" s="18" t="s">
        <v>8</v>
      </c>
      <c r="F13" s="18" t="s">
        <v>29</v>
      </c>
      <c r="G13" s="18" t="s">
        <v>13</v>
      </c>
    </row>
    <row r="14" spans="1:8">
      <c r="A14" s="8" t="s">
        <v>44</v>
      </c>
      <c r="B14" s="20">
        <v>3</v>
      </c>
      <c r="C14" s="20">
        <v>4</v>
      </c>
      <c r="D14" s="20">
        <v>14</v>
      </c>
      <c r="E14" s="20">
        <v>2</v>
      </c>
      <c r="F14" s="20">
        <v>2</v>
      </c>
      <c r="G14" s="20">
        <v>25</v>
      </c>
    </row>
    <row r="15" spans="1:8">
      <c r="A15" s="8" t="s">
        <v>142</v>
      </c>
      <c r="B15" s="20">
        <v>1</v>
      </c>
      <c r="C15" s="20">
        <v>9</v>
      </c>
      <c r="D15" s="20">
        <v>7</v>
      </c>
      <c r="E15" s="20">
        <v>2</v>
      </c>
      <c r="F15" s="20"/>
      <c r="G15" s="20">
        <v>19</v>
      </c>
    </row>
    <row r="16" spans="1:8">
      <c r="A16" s="8" t="s">
        <v>143</v>
      </c>
      <c r="B16" s="20">
        <v>3</v>
      </c>
      <c r="C16" s="20">
        <v>2</v>
      </c>
      <c r="D16" s="20">
        <v>9</v>
      </c>
      <c r="E16" s="20">
        <v>3</v>
      </c>
      <c r="F16" s="20">
        <v>1</v>
      </c>
      <c r="G16" s="20">
        <v>18</v>
      </c>
    </row>
    <row r="17" spans="1:7">
      <c r="A17" s="8" t="s">
        <v>75</v>
      </c>
      <c r="B17" s="20">
        <v>2</v>
      </c>
      <c r="C17" s="20">
        <v>4</v>
      </c>
      <c r="D17" s="20">
        <v>8</v>
      </c>
      <c r="E17" s="20">
        <v>1</v>
      </c>
      <c r="F17" s="20"/>
      <c r="G17" s="20">
        <v>15</v>
      </c>
    </row>
    <row r="18" spans="1:7">
      <c r="A18" s="8" t="s">
        <v>144</v>
      </c>
      <c r="B18" s="20"/>
      <c r="C18" s="20">
        <v>3</v>
      </c>
      <c r="D18" s="20">
        <v>6</v>
      </c>
      <c r="E18" s="20">
        <v>1</v>
      </c>
      <c r="F18" s="20"/>
      <c r="G18" s="20">
        <v>10</v>
      </c>
    </row>
    <row r="19" spans="1:7">
      <c r="A19" s="8" t="s">
        <v>56</v>
      </c>
      <c r="B19" s="20"/>
      <c r="C19" s="20">
        <v>4</v>
      </c>
      <c r="D19" s="20">
        <v>3</v>
      </c>
      <c r="E19" s="20"/>
      <c r="F19" s="20"/>
      <c r="G19" s="20">
        <v>7</v>
      </c>
    </row>
    <row r="20" spans="1:7">
      <c r="A20" s="8" t="s">
        <v>71</v>
      </c>
      <c r="B20" s="20"/>
      <c r="C20" s="20">
        <v>2</v>
      </c>
      <c r="D20" s="20">
        <v>3</v>
      </c>
      <c r="E20" s="20">
        <v>2</v>
      </c>
      <c r="F20" s="20"/>
      <c r="G20" s="20">
        <v>7</v>
      </c>
    </row>
    <row r="21" spans="1:7">
      <c r="A21" s="8" t="s">
        <v>20</v>
      </c>
      <c r="B21" s="20"/>
      <c r="C21" s="20">
        <v>2</v>
      </c>
      <c r="D21" s="20">
        <v>3</v>
      </c>
      <c r="E21" s="20">
        <v>1</v>
      </c>
      <c r="F21" s="20"/>
      <c r="G21" s="20">
        <v>6</v>
      </c>
    </row>
    <row r="22" spans="1:7">
      <c r="A22" s="8" t="s">
        <v>50</v>
      </c>
      <c r="B22" s="20">
        <v>1</v>
      </c>
      <c r="C22" s="20">
        <v>1</v>
      </c>
      <c r="D22" s="20">
        <v>3</v>
      </c>
      <c r="E22" s="20"/>
      <c r="F22" s="20">
        <v>1</v>
      </c>
      <c r="G22" s="20">
        <v>6</v>
      </c>
    </row>
    <row r="23" spans="1:7">
      <c r="A23" s="8" t="s">
        <v>110</v>
      </c>
      <c r="B23" s="20"/>
      <c r="C23" s="20"/>
      <c r="D23" s="20">
        <v>3</v>
      </c>
      <c r="E23" s="20">
        <v>2</v>
      </c>
      <c r="F23" s="20"/>
      <c r="G23" s="20">
        <v>5</v>
      </c>
    </row>
    <row r="24" spans="1:7">
      <c r="A24" s="8" t="s">
        <v>99</v>
      </c>
      <c r="B24" s="20">
        <v>1</v>
      </c>
      <c r="C24" s="20"/>
      <c r="D24" s="20">
        <v>2</v>
      </c>
      <c r="E24" s="20"/>
      <c r="F24" s="20"/>
      <c r="G24" s="20">
        <v>3</v>
      </c>
    </row>
    <row r="25" spans="1:7">
      <c r="A25" s="8" t="s">
        <v>36</v>
      </c>
      <c r="B25" s="20">
        <v>1</v>
      </c>
      <c r="C25" s="20"/>
      <c r="D25" s="20">
        <v>1</v>
      </c>
      <c r="E25" s="20"/>
      <c r="F25" s="20"/>
      <c r="G25" s="20">
        <v>2</v>
      </c>
    </row>
    <row r="26" spans="1:7">
      <c r="A26" s="8" t="s">
        <v>80</v>
      </c>
      <c r="B26" s="20"/>
      <c r="C26" s="20">
        <v>1</v>
      </c>
      <c r="D26" s="20">
        <v>1</v>
      </c>
      <c r="E26" s="20"/>
      <c r="F26" s="20"/>
      <c r="G26" s="20">
        <v>2</v>
      </c>
    </row>
    <row r="27" spans="1:7">
      <c r="A27" s="8" t="s">
        <v>105</v>
      </c>
      <c r="B27" s="20"/>
      <c r="C27" s="20"/>
      <c r="D27" s="20"/>
      <c r="E27" s="20">
        <v>1</v>
      </c>
      <c r="F27" s="20"/>
      <c r="G27" s="20">
        <v>1</v>
      </c>
    </row>
    <row r="28" spans="1:7">
      <c r="A28" s="8" t="s">
        <v>121</v>
      </c>
      <c r="B28" s="20"/>
      <c r="C28" s="20"/>
      <c r="D28" s="20">
        <v>1</v>
      </c>
      <c r="E28" s="20"/>
      <c r="F28" s="20"/>
      <c r="G28" s="20">
        <v>1</v>
      </c>
    </row>
    <row r="29" spans="1:7">
      <c r="A29" s="8" t="s">
        <v>117</v>
      </c>
      <c r="B29" s="20"/>
      <c r="C29" s="20"/>
      <c r="D29" s="20"/>
      <c r="E29" s="20">
        <v>1</v>
      </c>
      <c r="F29" s="20"/>
      <c r="G29" s="20">
        <v>1</v>
      </c>
    </row>
    <row r="30" spans="1:7">
      <c r="A30" s="8" t="s">
        <v>132</v>
      </c>
      <c r="B30" s="20"/>
      <c r="C30" s="20"/>
      <c r="D30" s="20">
        <v>1</v>
      </c>
      <c r="E30" s="20"/>
      <c r="F30" s="20"/>
      <c r="G30" s="20">
        <v>1</v>
      </c>
    </row>
    <row r="31" spans="1:7">
      <c r="A31" s="8" t="s">
        <v>13</v>
      </c>
      <c r="B31" s="20">
        <v>12</v>
      </c>
      <c r="C31" s="20">
        <v>32</v>
      </c>
      <c r="D31" s="20">
        <v>65</v>
      </c>
      <c r="E31" s="20">
        <v>16</v>
      </c>
      <c r="F31" s="20">
        <v>4</v>
      </c>
      <c r="G31" s="20">
        <v>129</v>
      </c>
    </row>
    <row r="32" spans="1:7">
      <c r="B32"/>
      <c r="C32"/>
      <c r="D32"/>
      <c r="E32"/>
      <c r="F32"/>
      <c r="G32"/>
    </row>
    <row r="33" spans="2:7">
      <c r="B33"/>
      <c r="C33"/>
      <c r="D33"/>
      <c r="E33"/>
      <c r="F33"/>
      <c r="G33"/>
    </row>
  </sheetData>
  <printOptions horizontalCentered="1"/>
  <pageMargins left="0.25" right="0.25" top="0.75" bottom="0.75" header="0.3" footer="0.3"/>
  <pageSetup orientation="portrait" r:id="rId2"/>
  <headerFooter>
    <oddHeader>&amp;C&amp;"-,Bold"&amp;16&amp;U&amp;K01+023Incident Totals</oddHeader>
    <oddFooter>&amp;L&amp;9Parklane Incident Totals - DHH
Incident Reporting&amp;R&amp;9Generated on &amp;D at: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Q17"/>
  <sheetViews>
    <sheetView topLeftCell="C1" workbookViewId="0">
      <selection activeCell="I12" sqref="I12"/>
    </sheetView>
  </sheetViews>
  <sheetFormatPr defaultRowHeight="15"/>
  <cols>
    <col min="1" max="1" width="24.5703125" customWidth="1"/>
    <col min="2" max="2" width="16.28515625" customWidth="1"/>
    <col min="3" max="3" width="13.28515625" customWidth="1"/>
    <col min="4" max="4" width="6.85546875" customWidth="1"/>
    <col min="5" max="5" width="3.42578125" customWidth="1"/>
    <col min="6" max="7" width="3" customWidth="1"/>
    <col min="8" max="8" width="4.5703125" customWidth="1"/>
    <col min="9" max="9" width="28.140625" customWidth="1"/>
    <col min="10" max="10" width="16.28515625" customWidth="1"/>
    <col min="11" max="12" width="3" customWidth="1"/>
    <col min="13" max="13" width="13.140625" customWidth="1"/>
    <col min="14" max="14" width="16.28515625" customWidth="1"/>
    <col min="16" max="16" width="13.140625" customWidth="1"/>
    <col min="17" max="17" width="16.28515625" bestFit="1" customWidth="1"/>
  </cols>
  <sheetData>
    <row r="1" spans="1:17">
      <c r="A1" s="2" t="s">
        <v>32</v>
      </c>
      <c r="B1" t="s">
        <v>14</v>
      </c>
      <c r="I1" s="2" t="s">
        <v>32</v>
      </c>
      <c r="J1" t="s">
        <v>14</v>
      </c>
      <c r="M1" s="2" t="s">
        <v>32</v>
      </c>
      <c r="N1" t="s">
        <v>14</v>
      </c>
    </row>
    <row r="2" spans="1:17">
      <c r="A2" s="2" t="s">
        <v>0</v>
      </c>
      <c r="B2" t="s">
        <v>14</v>
      </c>
      <c r="I2" s="2" t="s">
        <v>0</v>
      </c>
      <c r="J2" t="s">
        <v>14</v>
      </c>
      <c r="M2" s="2" t="s">
        <v>0</v>
      </c>
      <c r="N2" t="s">
        <v>14</v>
      </c>
      <c r="P2" s="2" t="s">
        <v>32</v>
      </c>
      <c r="Q2" t="s">
        <v>14</v>
      </c>
    </row>
    <row r="3" spans="1:17">
      <c r="A3" s="2" t="s">
        <v>4</v>
      </c>
      <c r="B3" t="s">
        <v>14</v>
      </c>
      <c r="I3" s="2" t="s">
        <v>4</v>
      </c>
      <c r="J3" t="s">
        <v>14</v>
      </c>
      <c r="M3" s="2" t="s">
        <v>4</v>
      </c>
      <c r="N3" t="s">
        <v>14</v>
      </c>
      <c r="P3" s="2" t="s">
        <v>0</v>
      </c>
      <c r="Q3" t="s">
        <v>14</v>
      </c>
    </row>
    <row r="4" spans="1:17">
      <c r="A4" s="2" t="s">
        <v>3</v>
      </c>
      <c r="B4" t="s">
        <v>14</v>
      </c>
      <c r="I4" s="2" t="s">
        <v>3</v>
      </c>
      <c r="J4" t="s">
        <v>14</v>
      </c>
      <c r="M4" s="2" t="s">
        <v>3</v>
      </c>
      <c r="N4" t="s">
        <v>14</v>
      </c>
      <c r="P4" s="2" t="s">
        <v>3</v>
      </c>
      <c r="Q4" t="s">
        <v>14</v>
      </c>
    </row>
    <row r="6" spans="1:17">
      <c r="A6" s="2" t="s">
        <v>12</v>
      </c>
      <c r="B6" t="s">
        <v>15</v>
      </c>
      <c r="I6" s="2" t="s">
        <v>12</v>
      </c>
      <c r="J6" t="s">
        <v>15</v>
      </c>
      <c r="M6" s="2" t="s">
        <v>12</v>
      </c>
      <c r="N6" t="s">
        <v>15</v>
      </c>
      <c r="P6" s="2" t="s">
        <v>12</v>
      </c>
      <c r="Q6" t="s">
        <v>15</v>
      </c>
    </row>
    <row r="7" spans="1:17">
      <c r="A7" s="3" t="s">
        <v>110</v>
      </c>
      <c r="B7" s="4">
        <v>5</v>
      </c>
      <c r="I7" s="3" t="s">
        <v>91</v>
      </c>
      <c r="J7" s="4">
        <v>3</v>
      </c>
      <c r="M7" s="3" t="s">
        <v>49</v>
      </c>
      <c r="N7" s="4">
        <v>84</v>
      </c>
      <c r="P7" s="3" t="s">
        <v>9</v>
      </c>
      <c r="Q7" s="4">
        <v>12</v>
      </c>
    </row>
    <row r="8" spans="1:17">
      <c r="A8" s="3" t="s">
        <v>50</v>
      </c>
      <c r="B8" s="4">
        <v>6</v>
      </c>
      <c r="I8" s="3" t="s">
        <v>31</v>
      </c>
      <c r="J8" s="4">
        <v>4</v>
      </c>
      <c r="M8" s="3" t="s">
        <v>55</v>
      </c>
      <c r="N8" s="4">
        <v>6</v>
      </c>
      <c r="P8" s="3" t="s">
        <v>10</v>
      </c>
      <c r="Q8" s="4">
        <v>32</v>
      </c>
    </row>
    <row r="9" spans="1:17">
      <c r="A9" s="3" t="s">
        <v>20</v>
      </c>
      <c r="B9" s="4">
        <v>6</v>
      </c>
      <c r="I9" s="3" t="s">
        <v>95</v>
      </c>
      <c r="J9" s="4">
        <v>4</v>
      </c>
      <c r="M9" s="3" t="s">
        <v>60</v>
      </c>
      <c r="N9" s="4">
        <v>16</v>
      </c>
      <c r="P9" s="3" t="s">
        <v>7</v>
      </c>
      <c r="Q9" s="4">
        <v>65</v>
      </c>
    </row>
    <row r="10" spans="1:17">
      <c r="A10" s="3" t="s">
        <v>71</v>
      </c>
      <c r="B10" s="4">
        <v>7</v>
      </c>
      <c r="I10" s="3" t="s">
        <v>40</v>
      </c>
      <c r="J10" s="4">
        <v>13</v>
      </c>
      <c r="M10" s="3" t="s">
        <v>85</v>
      </c>
      <c r="N10" s="4">
        <v>23</v>
      </c>
      <c r="P10" s="3" t="s">
        <v>8</v>
      </c>
      <c r="Q10" s="4">
        <v>16</v>
      </c>
    </row>
    <row r="11" spans="1:17">
      <c r="A11" s="3" t="s">
        <v>56</v>
      </c>
      <c r="B11" s="4">
        <v>7</v>
      </c>
      <c r="I11" s="3" t="s">
        <v>46</v>
      </c>
      <c r="J11" s="4">
        <v>18</v>
      </c>
      <c r="M11" s="3" t="s">
        <v>13</v>
      </c>
      <c r="N11" s="4">
        <v>129</v>
      </c>
      <c r="P11" s="3" t="s">
        <v>29</v>
      </c>
      <c r="Q11" s="4">
        <v>4</v>
      </c>
    </row>
    <row r="12" spans="1:17">
      <c r="A12" s="3" t="s">
        <v>144</v>
      </c>
      <c r="B12" s="4">
        <v>10</v>
      </c>
      <c r="I12" s="3" t="s">
        <v>83</v>
      </c>
      <c r="J12" s="4">
        <v>20</v>
      </c>
      <c r="P12" s="3" t="s">
        <v>13</v>
      </c>
      <c r="Q12" s="4">
        <v>129</v>
      </c>
    </row>
    <row r="13" spans="1:17">
      <c r="A13" s="3" t="s">
        <v>75</v>
      </c>
      <c r="B13" s="4">
        <v>15</v>
      </c>
      <c r="I13" s="3" t="s">
        <v>52</v>
      </c>
      <c r="J13" s="4">
        <v>26</v>
      </c>
    </row>
    <row r="14" spans="1:17">
      <c r="A14" s="3" t="s">
        <v>143</v>
      </c>
      <c r="B14" s="4">
        <v>18</v>
      </c>
      <c r="I14" s="3" t="s">
        <v>145</v>
      </c>
      <c r="J14" s="4">
        <v>41</v>
      </c>
    </row>
    <row r="15" spans="1:17">
      <c r="A15" s="3" t="s">
        <v>142</v>
      </c>
      <c r="B15" s="4">
        <v>19</v>
      </c>
      <c r="I15" s="3" t="s">
        <v>13</v>
      </c>
      <c r="J15" s="4">
        <v>129</v>
      </c>
    </row>
    <row r="16" spans="1:17">
      <c r="A16" s="3" t="s">
        <v>44</v>
      </c>
      <c r="B16" s="4">
        <v>25</v>
      </c>
    </row>
    <row r="17" spans="1:2">
      <c r="A17" s="3" t="s">
        <v>13</v>
      </c>
      <c r="B17" s="4">
        <v>118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K130"/>
  <sheetViews>
    <sheetView workbookViewId="0">
      <selection activeCell="D140" sqref="D140"/>
    </sheetView>
  </sheetViews>
  <sheetFormatPr defaultRowHeight="15"/>
  <cols>
    <col min="1" max="1" width="10.7109375" bestFit="1" customWidth="1"/>
    <col min="2" max="2" width="14.28515625" bestFit="1" customWidth="1"/>
    <col min="3" max="3" width="30.7109375" bestFit="1" customWidth="1"/>
    <col min="4" max="4" width="23.140625" bestFit="1" customWidth="1"/>
    <col min="5" max="5" width="13.28515625" bestFit="1" customWidth="1"/>
    <col min="6" max="6" width="15" bestFit="1" customWidth="1"/>
    <col min="7" max="7" width="28.140625" bestFit="1" customWidth="1"/>
    <col min="8" max="8" width="23.85546875" bestFit="1" customWidth="1"/>
    <col min="9" max="9" width="10.85546875" bestFit="1" customWidth="1"/>
    <col min="10" max="10" width="12.5703125" bestFit="1" customWidth="1"/>
    <col min="11" max="11" width="11.85546875" bestFit="1" customWidth="1"/>
    <col min="12" max="12" width="7.7109375" bestFit="1" customWidth="1"/>
  </cols>
  <sheetData>
    <row r="1" spans="1:11">
      <c r="A1" t="s">
        <v>0</v>
      </c>
      <c r="B1" t="s">
        <v>1</v>
      </c>
      <c r="C1" t="s">
        <v>2</v>
      </c>
      <c r="D1" t="s">
        <v>33</v>
      </c>
      <c r="E1" t="s">
        <v>3</v>
      </c>
      <c r="F1" t="s">
        <v>4</v>
      </c>
      <c r="G1" t="s">
        <v>5</v>
      </c>
      <c r="H1" t="s">
        <v>27</v>
      </c>
      <c r="I1" t="s">
        <v>32</v>
      </c>
      <c r="J1" t="s">
        <v>34</v>
      </c>
      <c r="K1" t="s">
        <v>35</v>
      </c>
    </row>
    <row r="2" spans="1:11">
      <c r="A2" s="1">
        <v>42382</v>
      </c>
      <c r="B2">
        <v>1</v>
      </c>
      <c r="C2" t="s">
        <v>44</v>
      </c>
      <c r="D2" t="s">
        <v>45</v>
      </c>
      <c r="F2" t="s">
        <v>9</v>
      </c>
      <c r="G2" t="s">
        <v>145</v>
      </c>
      <c r="H2" t="s">
        <v>47</v>
      </c>
      <c r="I2">
        <v>2016</v>
      </c>
      <c r="J2" t="s">
        <v>48</v>
      </c>
      <c r="K2" t="s">
        <v>49</v>
      </c>
    </row>
    <row r="3" spans="1:11">
      <c r="A3" s="1">
        <v>42388</v>
      </c>
      <c r="B3">
        <v>82</v>
      </c>
      <c r="C3" t="s">
        <v>36</v>
      </c>
      <c r="D3" t="s">
        <v>51</v>
      </c>
      <c r="F3" t="s">
        <v>9</v>
      </c>
      <c r="G3" t="s">
        <v>145</v>
      </c>
      <c r="H3" t="s">
        <v>53</v>
      </c>
      <c r="I3">
        <v>2016</v>
      </c>
      <c r="J3" t="s">
        <v>54</v>
      </c>
      <c r="K3" t="s">
        <v>55</v>
      </c>
    </row>
    <row r="4" spans="1:11">
      <c r="A4" s="1">
        <v>42397</v>
      </c>
      <c r="B4">
        <v>66</v>
      </c>
      <c r="C4" t="s">
        <v>20</v>
      </c>
      <c r="D4" t="s">
        <v>57</v>
      </c>
      <c r="E4" t="s">
        <v>6</v>
      </c>
      <c r="F4" t="s">
        <v>7</v>
      </c>
      <c r="G4" t="s">
        <v>46</v>
      </c>
      <c r="H4" t="s">
        <v>58</v>
      </c>
      <c r="I4">
        <v>2016</v>
      </c>
      <c r="J4" t="s">
        <v>59</v>
      </c>
      <c r="K4" t="s">
        <v>60</v>
      </c>
    </row>
    <row r="5" spans="1:11">
      <c r="A5" s="1">
        <v>42410</v>
      </c>
      <c r="B5">
        <v>105</v>
      </c>
      <c r="C5" t="s">
        <v>44</v>
      </c>
      <c r="D5" t="s">
        <v>61</v>
      </c>
      <c r="E5" t="s">
        <v>6</v>
      </c>
      <c r="F5" t="s">
        <v>7</v>
      </c>
      <c r="G5" t="s">
        <v>46</v>
      </c>
      <c r="H5" t="s">
        <v>62</v>
      </c>
      <c r="I5">
        <v>2016</v>
      </c>
      <c r="J5">
        <v>56883</v>
      </c>
      <c r="K5" t="s">
        <v>49</v>
      </c>
    </row>
    <row r="6" spans="1:11">
      <c r="A6" s="1">
        <v>42403</v>
      </c>
      <c r="B6">
        <v>25</v>
      </c>
      <c r="C6" t="s">
        <v>50</v>
      </c>
      <c r="D6" t="s">
        <v>63</v>
      </c>
      <c r="E6" t="s">
        <v>6</v>
      </c>
      <c r="F6" t="s">
        <v>7</v>
      </c>
      <c r="G6" t="s">
        <v>52</v>
      </c>
      <c r="H6" t="s">
        <v>64</v>
      </c>
      <c r="I6">
        <v>2016</v>
      </c>
      <c r="J6" t="s">
        <v>65</v>
      </c>
      <c r="K6" t="s">
        <v>49</v>
      </c>
    </row>
    <row r="7" spans="1:11">
      <c r="A7" s="1">
        <v>42423</v>
      </c>
      <c r="B7">
        <v>77</v>
      </c>
      <c r="C7" t="s">
        <v>56</v>
      </c>
      <c r="D7" t="s">
        <v>66</v>
      </c>
      <c r="E7" t="s">
        <v>6</v>
      </c>
      <c r="F7" t="s">
        <v>7</v>
      </c>
      <c r="G7" t="s">
        <v>145</v>
      </c>
      <c r="H7" t="s">
        <v>53</v>
      </c>
      <c r="I7">
        <v>2016</v>
      </c>
      <c r="J7" t="s">
        <v>54</v>
      </c>
      <c r="K7" t="s">
        <v>60</v>
      </c>
    </row>
    <row r="8" spans="1:11">
      <c r="A8" s="1">
        <v>42370</v>
      </c>
      <c r="B8">
        <v>159</v>
      </c>
      <c r="C8" t="s">
        <v>142</v>
      </c>
      <c r="D8" t="s">
        <v>67</v>
      </c>
      <c r="E8" t="s">
        <v>6</v>
      </c>
      <c r="F8" t="s">
        <v>10</v>
      </c>
      <c r="G8" t="s">
        <v>145</v>
      </c>
      <c r="H8" t="s">
        <v>47</v>
      </c>
      <c r="I8">
        <v>2016</v>
      </c>
      <c r="J8" t="s">
        <v>48</v>
      </c>
      <c r="K8" t="s">
        <v>49</v>
      </c>
    </row>
    <row r="9" spans="1:11">
      <c r="A9" s="1">
        <v>42422</v>
      </c>
      <c r="B9">
        <v>5</v>
      </c>
      <c r="C9" t="s">
        <v>143</v>
      </c>
      <c r="D9" t="s">
        <v>68</v>
      </c>
      <c r="E9" t="s">
        <v>6</v>
      </c>
      <c r="F9" t="s">
        <v>8</v>
      </c>
      <c r="G9" t="s">
        <v>52</v>
      </c>
      <c r="H9" t="s">
        <v>69</v>
      </c>
      <c r="I9">
        <v>2016</v>
      </c>
      <c r="J9" t="s">
        <v>70</v>
      </c>
      <c r="K9" t="s">
        <v>49</v>
      </c>
    </row>
    <row r="10" spans="1:11">
      <c r="A10" s="1">
        <v>42487</v>
      </c>
      <c r="B10">
        <v>25</v>
      </c>
      <c r="C10" t="s">
        <v>144</v>
      </c>
      <c r="D10" t="s">
        <v>63</v>
      </c>
      <c r="E10" t="s">
        <v>6</v>
      </c>
      <c r="F10" t="s">
        <v>8</v>
      </c>
      <c r="G10" t="s">
        <v>145</v>
      </c>
      <c r="H10" t="s">
        <v>64</v>
      </c>
      <c r="I10">
        <v>2016</v>
      </c>
      <c r="J10" t="s">
        <v>65</v>
      </c>
      <c r="K10" t="s">
        <v>49</v>
      </c>
    </row>
    <row r="11" spans="1:11">
      <c r="A11" s="1">
        <v>42529</v>
      </c>
      <c r="B11">
        <v>145</v>
      </c>
      <c r="C11" t="s">
        <v>50</v>
      </c>
      <c r="D11" t="s">
        <v>72</v>
      </c>
      <c r="F11" t="s">
        <v>9</v>
      </c>
      <c r="G11" t="s">
        <v>52</v>
      </c>
      <c r="H11" t="s">
        <v>73</v>
      </c>
      <c r="I11">
        <v>2016</v>
      </c>
      <c r="J11" t="s">
        <v>74</v>
      </c>
      <c r="K11" t="s">
        <v>49</v>
      </c>
    </row>
    <row r="12" spans="1:11">
      <c r="A12" s="1">
        <v>42530</v>
      </c>
      <c r="B12">
        <v>145</v>
      </c>
      <c r="C12" t="s">
        <v>142</v>
      </c>
      <c r="D12" t="s">
        <v>72</v>
      </c>
      <c r="E12" t="s">
        <v>6</v>
      </c>
      <c r="F12" t="s">
        <v>7</v>
      </c>
      <c r="G12" t="s">
        <v>46</v>
      </c>
      <c r="H12" t="s">
        <v>73</v>
      </c>
      <c r="I12">
        <v>2016</v>
      </c>
      <c r="J12" t="s">
        <v>74</v>
      </c>
      <c r="K12" t="s">
        <v>49</v>
      </c>
    </row>
    <row r="13" spans="1:11">
      <c r="A13" s="1">
        <v>42530</v>
      </c>
      <c r="B13">
        <v>2</v>
      </c>
      <c r="C13" t="s">
        <v>71</v>
      </c>
      <c r="D13" t="s">
        <v>76</v>
      </c>
      <c r="E13" t="s">
        <v>6</v>
      </c>
      <c r="F13" t="s">
        <v>8</v>
      </c>
      <c r="G13" t="s">
        <v>40</v>
      </c>
      <c r="H13" t="s">
        <v>77</v>
      </c>
      <c r="I13">
        <v>2016</v>
      </c>
      <c r="J13" t="s">
        <v>78</v>
      </c>
      <c r="K13" t="s">
        <v>49</v>
      </c>
    </row>
    <row r="14" spans="1:11">
      <c r="A14" s="1">
        <v>42555</v>
      </c>
      <c r="B14">
        <v>25</v>
      </c>
      <c r="C14" t="s">
        <v>71</v>
      </c>
      <c r="D14" t="s">
        <v>63</v>
      </c>
      <c r="E14" t="s">
        <v>6</v>
      </c>
      <c r="F14" t="s">
        <v>7</v>
      </c>
      <c r="G14" t="s">
        <v>145</v>
      </c>
      <c r="H14" t="s">
        <v>64</v>
      </c>
      <c r="I14">
        <v>2016</v>
      </c>
      <c r="J14" t="s">
        <v>65</v>
      </c>
      <c r="K14" t="s">
        <v>49</v>
      </c>
    </row>
    <row r="15" spans="1:11">
      <c r="A15" s="1">
        <v>42373</v>
      </c>
      <c r="B15">
        <v>120</v>
      </c>
      <c r="C15" t="s">
        <v>75</v>
      </c>
      <c r="D15" t="s">
        <v>79</v>
      </c>
      <c r="E15" t="s">
        <v>6</v>
      </c>
      <c r="F15" t="s">
        <v>10</v>
      </c>
      <c r="G15" t="s">
        <v>46</v>
      </c>
      <c r="H15" t="s">
        <v>28</v>
      </c>
      <c r="I15">
        <v>2016</v>
      </c>
      <c r="J15" t="s">
        <v>41</v>
      </c>
      <c r="K15" t="s">
        <v>49</v>
      </c>
    </row>
    <row r="16" spans="1:11">
      <c r="A16" s="1">
        <v>42580</v>
      </c>
      <c r="B16">
        <v>56</v>
      </c>
      <c r="C16" t="s">
        <v>142</v>
      </c>
      <c r="D16" t="s">
        <v>81</v>
      </c>
      <c r="F16" t="s">
        <v>9</v>
      </c>
      <c r="G16" t="s">
        <v>145</v>
      </c>
      <c r="H16" t="s">
        <v>82</v>
      </c>
      <c r="I16">
        <v>2016</v>
      </c>
      <c r="J16" t="s">
        <v>39</v>
      </c>
      <c r="K16" t="s">
        <v>60</v>
      </c>
    </row>
    <row r="17" spans="1:11">
      <c r="A17" s="1">
        <v>42606</v>
      </c>
      <c r="B17">
        <v>5</v>
      </c>
      <c r="C17" t="s">
        <v>80</v>
      </c>
      <c r="D17" t="s">
        <v>68</v>
      </c>
      <c r="E17" t="s">
        <v>6</v>
      </c>
      <c r="F17" t="s">
        <v>7</v>
      </c>
      <c r="G17" t="s">
        <v>52</v>
      </c>
      <c r="H17" t="s">
        <v>69</v>
      </c>
      <c r="I17">
        <v>2016</v>
      </c>
      <c r="J17" t="s">
        <v>70</v>
      </c>
      <c r="K17" t="s">
        <v>49</v>
      </c>
    </row>
    <row r="18" spans="1:11">
      <c r="A18" s="1">
        <v>42604</v>
      </c>
      <c r="B18">
        <v>115</v>
      </c>
      <c r="C18" t="s">
        <v>143</v>
      </c>
      <c r="D18" t="s">
        <v>84</v>
      </c>
      <c r="E18" t="s">
        <v>6</v>
      </c>
      <c r="F18" t="s">
        <v>7</v>
      </c>
      <c r="G18" t="s">
        <v>40</v>
      </c>
      <c r="H18" t="s">
        <v>64</v>
      </c>
      <c r="I18">
        <v>2016</v>
      </c>
      <c r="J18" t="s">
        <v>65</v>
      </c>
      <c r="K18" t="s">
        <v>85</v>
      </c>
    </row>
    <row r="19" spans="1:11">
      <c r="A19" s="1">
        <v>42599</v>
      </c>
      <c r="B19">
        <v>160</v>
      </c>
      <c r="C19" t="s">
        <v>143</v>
      </c>
      <c r="D19" t="s">
        <v>86</v>
      </c>
      <c r="F19" t="s">
        <v>9</v>
      </c>
      <c r="G19" t="s">
        <v>83</v>
      </c>
      <c r="H19" t="s">
        <v>69</v>
      </c>
      <c r="I19">
        <v>2016</v>
      </c>
      <c r="J19" t="s">
        <v>70</v>
      </c>
      <c r="K19" t="s">
        <v>49</v>
      </c>
    </row>
    <row r="20" spans="1:11">
      <c r="A20" s="1">
        <v>42593</v>
      </c>
      <c r="B20">
        <v>25</v>
      </c>
      <c r="C20" t="s">
        <v>142</v>
      </c>
      <c r="D20" t="s">
        <v>63</v>
      </c>
      <c r="E20" t="s">
        <v>6</v>
      </c>
      <c r="F20" t="s">
        <v>7</v>
      </c>
      <c r="G20" t="s">
        <v>52</v>
      </c>
      <c r="H20" t="s">
        <v>64</v>
      </c>
      <c r="I20">
        <v>2016</v>
      </c>
      <c r="J20" t="s">
        <v>65</v>
      </c>
      <c r="K20" t="s">
        <v>49</v>
      </c>
    </row>
    <row r="21" spans="1:11">
      <c r="A21" s="1">
        <v>42601</v>
      </c>
      <c r="B21">
        <v>78</v>
      </c>
      <c r="C21" t="s">
        <v>144</v>
      </c>
      <c r="D21" t="s">
        <v>87</v>
      </c>
      <c r="E21" t="s">
        <v>11</v>
      </c>
      <c r="F21" t="s">
        <v>10</v>
      </c>
      <c r="G21" t="s">
        <v>46</v>
      </c>
      <c r="H21" t="s">
        <v>62</v>
      </c>
      <c r="I21">
        <v>2016</v>
      </c>
      <c r="J21">
        <v>56883</v>
      </c>
      <c r="K21" t="s">
        <v>49</v>
      </c>
    </row>
    <row r="22" spans="1:11">
      <c r="A22" s="1">
        <v>42585</v>
      </c>
      <c r="B22">
        <v>142</v>
      </c>
      <c r="C22" t="s">
        <v>143</v>
      </c>
      <c r="D22" t="s">
        <v>88</v>
      </c>
      <c r="F22" t="s">
        <v>9</v>
      </c>
      <c r="G22" t="s">
        <v>145</v>
      </c>
      <c r="H22" t="s">
        <v>62</v>
      </c>
      <c r="I22">
        <v>2016</v>
      </c>
      <c r="J22">
        <v>56883</v>
      </c>
      <c r="K22" t="s">
        <v>49</v>
      </c>
    </row>
    <row r="23" spans="1:11">
      <c r="A23" s="1">
        <v>42636</v>
      </c>
      <c r="B23">
        <v>9</v>
      </c>
      <c r="C23" t="s">
        <v>142</v>
      </c>
      <c r="D23" t="s">
        <v>89</v>
      </c>
      <c r="E23" t="s">
        <v>6</v>
      </c>
      <c r="F23" t="s">
        <v>10</v>
      </c>
      <c r="G23" t="s">
        <v>52</v>
      </c>
      <c r="H23" t="s">
        <v>77</v>
      </c>
      <c r="I23">
        <v>2016</v>
      </c>
      <c r="J23" t="s">
        <v>78</v>
      </c>
      <c r="K23" t="s">
        <v>49</v>
      </c>
    </row>
    <row r="24" spans="1:11">
      <c r="A24" s="1">
        <v>42636</v>
      </c>
      <c r="B24">
        <v>117</v>
      </c>
      <c r="C24" t="s">
        <v>144</v>
      </c>
      <c r="D24" t="s">
        <v>90</v>
      </c>
      <c r="E24" t="s">
        <v>6</v>
      </c>
      <c r="F24" t="s">
        <v>10</v>
      </c>
      <c r="G24" t="s">
        <v>83</v>
      </c>
      <c r="H24" t="s">
        <v>77</v>
      </c>
      <c r="I24">
        <v>2016</v>
      </c>
      <c r="J24" t="s">
        <v>78</v>
      </c>
      <c r="K24" t="s">
        <v>55</v>
      </c>
    </row>
    <row r="25" spans="1:11">
      <c r="A25" s="1">
        <v>42636</v>
      </c>
      <c r="B25">
        <v>137</v>
      </c>
      <c r="C25" t="s">
        <v>75</v>
      </c>
      <c r="D25" t="s">
        <v>92</v>
      </c>
      <c r="F25" t="s">
        <v>10</v>
      </c>
      <c r="G25" t="s">
        <v>46</v>
      </c>
      <c r="H25" t="s">
        <v>77</v>
      </c>
      <c r="I25">
        <v>2016</v>
      </c>
      <c r="J25" t="s">
        <v>78</v>
      </c>
      <c r="K25" t="s">
        <v>49</v>
      </c>
    </row>
    <row r="26" spans="1:11">
      <c r="A26" s="1">
        <v>42655</v>
      </c>
      <c r="B26">
        <v>25</v>
      </c>
      <c r="C26" t="s">
        <v>75</v>
      </c>
      <c r="D26" t="s">
        <v>63</v>
      </c>
      <c r="F26" t="s">
        <v>10</v>
      </c>
      <c r="G26" t="s">
        <v>91</v>
      </c>
      <c r="H26" t="s">
        <v>64</v>
      </c>
      <c r="I26">
        <v>2016</v>
      </c>
      <c r="J26" t="s">
        <v>65</v>
      </c>
      <c r="K26" t="s">
        <v>49</v>
      </c>
    </row>
    <row r="27" spans="1:11">
      <c r="A27" s="1">
        <v>42656</v>
      </c>
      <c r="B27">
        <v>120</v>
      </c>
      <c r="C27" t="s">
        <v>75</v>
      </c>
      <c r="D27" t="s">
        <v>79</v>
      </c>
      <c r="F27" t="s">
        <v>9</v>
      </c>
      <c r="G27" t="s">
        <v>83</v>
      </c>
      <c r="H27" t="s">
        <v>28</v>
      </c>
      <c r="I27">
        <v>2016</v>
      </c>
      <c r="J27" t="s">
        <v>41</v>
      </c>
      <c r="K27" t="s">
        <v>49</v>
      </c>
    </row>
    <row r="28" spans="1:11">
      <c r="A28" s="1">
        <v>42656</v>
      </c>
      <c r="B28">
        <v>97</v>
      </c>
      <c r="C28" t="s">
        <v>142</v>
      </c>
      <c r="D28" t="s">
        <v>93</v>
      </c>
      <c r="E28" t="s">
        <v>6</v>
      </c>
      <c r="F28" t="s">
        <v>10</v>
      </c>
      <c r="G28" t="s">
        <v>52</v>
      </c>
      <c r="H28" t="s">
        <v>77</v>
      </c>
      <c r="I28">
        <v>2016</v>
      </c>
      <c r="J28" t="s">
        <v>78</v>
      </c>
      <c r="K28" t="s">
        <v>49</v>
      </c>
    </row>
    <row r="29" spans="1:11">
      <c r="A29" s="1">
        <v>42711</v>
      </c>
      <c r="B29">
        <v>159</v>
      </c>
      <c r="C29" t="s">
        <v>20</v>
      </c>
      <c r="D29" t="s">
        <v>67</v>
      </c>
      <c r="E29" t="s">
        <v>6</v>
      </c>
      <c r="F29" t="s">
        <v>10</v>
      </c>
      <c r="G29" t="s">
        <v>145</v>
      </c>
      <c r="H29" t="s">
        <v>47</v>
      </c>
      <c r="I29">
        <v>2016</v>
      </c>
      <c r="J29" t="s">
        <v>48</v>
      </c>
      <c r="K29" t="s">
        <v>49</v>
      </c>
    </row>
    <row r="30" spans="1:11">
      <c r="A30" s="1">
        <v>42713</v>
      </c>
      <c r="B30">
        <v>159</v>
      </c>
      <c r="C30" t="s">
        <v>75</v>
      </c>
      <c r="D30" t="s">
        <v>67</v>
      </c>
      <c r="F30" t="s">
        <v>9</v>
      </c>
      <c r="G30" t="s">
        <v>52</v>
      </c>
      <c r="H30" t="s">
        <v>47</v>
      </c>
      <c r="I30">
        <v>2016</v>
      </c>
      <c r="J30" t="s">
        <v>48</v>
      </c>
      <c r="K30" t="s">
        <v>49</v>
      </c>
    </row>
    <row r="31" spans="1:11">
      <c r="A31" s="1">
        <v>42733</v>
      </c>
      <c r="B31">
        <v>66</v>
      </c>
      <c r="C31" t="s">
        <v>44</v>
      </c>
      <c r="D31" t="s">
        <v>57</v>
      </c>
      <c r="F31" t="s">
        <v>9</v>
      </c>
      <c r="G31" t="s">
        <v>145</v>
      </c>
      <c r="H31" t="s">
        <v>58</v>
      </c>
      <c r="I31">
        <v>2016</v>
      </c>
      <c r="J31" t="s">
        <v>59</v>
      </c>
      <c r="K31" t="s">
        <v>60</v>
      </c>
    </row>
    <row r="32" spans="1:11">
      <c r="A32" s="1">
        <v>42739</v>
      </c>
      <c r="B32">
        <v>25</v>
      </c>
      <c r="C32" t="s">
        <v>44</v>
      </c>
      <c r="D32" t="s">
        <v>63</v>
      </c>
      <c r="E32" t="s">
        <v>6</v>
      </c>
      <c r="F32" t="s">
        <v>7</v>
      </c>
      <c r="G32" t="s">
        <v>52</v>
      </c>
      <c r="H32" t="s">
        <v>64</v>
      </c>
      <c r="I32">
        <v>2017</v>
      </c>
      <c r="J32" t="s">
        <v>65</v>
      </c>
      <c r="K32" t="s">
        <v>49</v>
      </c>
    </row>
    <row r="33" spans="1:11">
      <c r="A33" s="1">
        <v>42789</v>
      </c>
      <c r="B33">
        <v>123</v>
      </c>
      <c r="C33" t="s">
        <v>56</v>
      </c>
      <c r="D33" t="s">
        <v>94</v>
      </c>
      <c r="E33" t="s">
        <v>6</v>
      </c>
      <c r="F33" t="s">
        <v>10</v>
      </c>
      <c r="G33" t="s">
        <v>52</v>
      </c>
      <c r="H33" t="s">
        <v>62</v>
      </c>
      <c r="I33">
        <v>2017</v>
      </c>
      <c r="J33">
        <v>56883</v>
      </c>
      <c r="K33" t="s">
        <v>49</v>
      </c>
    </row>
    <row r="34" spans="1:11">
      <c r="A34" s="1">
        <v>42767</v>
      </c>
      <c r="B34">
        <v>61</v>
      </c>
      <c r="C34" t="s">
        <v>142</v>
      </c>
      <c r="D34" t="s">
        <v>96</v>
      </c>
      <c r="E34" t="s">
        <v>6</v>
      </c>
      <c r="F34" t="s">
        <v>7</v>
      </c>
      <c r="G34" t="s">
        <v>83</v>
      </c>
      <c r="H34" t="s">
        <v>47</v>
      </c>
      <c r="I34">
        <v>2017</v>
      </c>
      <c r="J34" t="s">
        <v>48</v>
      </c>
      <c r="K34" t="s">
        <v>49</v>
      </c>
    </row>
    <row r="35" spans="1:11">
      <c r="A35" s="1">
        <v>42815</v>
      </c>
      <c r="B35">
        <v>25</v>
      </c>
      <c r="C35" t="s">
        <v>44</v>
      </c>
      <c r="D35" t="s">
        <v>63</v>
      </c>
      <c r="E35" t="s">
        <v>6</v>
      </c>
      <c r="F35" t="s">
        <v>7</v>
      </c>
      <c r="G35" t="s">
        <v>40</v>
      </c>
      <c r="H35" t="s">
        <v>64</v>
      </c>
      <c r="I35">
        <v>2017</v>
      </c>
      <c r="J35" t="s">
        <v>65</v>
      </c>
      <c r="K35" t="s">
        <v>49</v>
      </c>
    </row>
    <row r="36" spans="1:11">
      <c r="A36" s="1">
        <v>42821</v>
      </c>
      <c r="B36">
        <v>137</v>
      </c>
      <c r="C36" t="s">
        <v>143</v>
      </c>
      <c r="D36" t="s">
        <v>92</v>
      </c>
      <c r="E36" t="s">
        <v>11</v>
      </c>
      <c r="F36" t="s">
        <v>10</v>
      </c>
      <c r="G36" t="s">
        <v>95</v>
      </c>
      <c r="H36" t="s">
        <v>77</v>
      </c>
      <c r="I36">
        <v>2017</v>
      </c>
      <c r="J36" t="s">
        <v>78</v>
      </c>
      <c r="K36" t="s">
        <v>49</v>
      </c>
    </row>
    <row r="37" spans="1:11">
      <c r="A37" s="1">
        <v>42850</v>
      </c>
      <c r="B37">
        <v>61</v>
      </c>
      <c r="C37" t="s">
        <v>142</v>
      </c>
      <c r="D37" t="s">
        <v>96</v>
      </c>
      <c r="E37" t="s">
        <v>6</v>
      </c>
      <c r="F37" t="s">
        <v>8</v>
      </c>
      <c r="G37" t="s">
        <v>46</v>
      </c>
      <c r="H37" t="s">
        <v>47</v>
      </c>
      <c r="I37">
        <v>2017</v>
      </c>
      <c r="J37" t="s">
        <v>48</v>
      </c>
      <c r="K37" t="s">
        <v>49</v>
      </c>
    </row>
    <row r="38" spans="1:11">
      <c r="A38" s="1">
        <v>42828</v>
      </c>
      <c r="B38">
        <v>70</v>
      </c>
      <c r="C38" t="s">
        <v>75</v>
      </c>
      <c r="D38" t="s">
        <v>97</v>
      </c>
      <c r="E38" t="s">
        <v>6</v>
      </c>
      <c r="F38" t="s">
        <v>8</v>
      </c>
      <c r="G38" t="s">
        <v>145</v>
      </c>
      <c r="H38" t="s">
        <v>47</v>
      </c>
      <c r="I38">
        <v>2017</v>
      </c>
      <c r="J38" t="s">
        <v>48</v>
      </c>
      <c r="K38" t="s">
        <v>60</v>
      </c>
    </row>
    <row r="39" spans="1:11">
      <c r="A39" s="1">
        <v>42583</v>
      </c>
      <c r="B39">
        <v>123</v>
      </c>
      <c r="C39" t="s">
        <v>44</v>
      </c>
      <c r="D39" t="s">
        <v>94</v>
      </c>
      <c r="E39" t="s">
        <v>6</v>
      </c>
      <c r="F39" t="s">
        <v>7</v>
      </c>
      <c r="G39" t="s">
        <v>83</v>
      </c>
      <c r="H39" t="s">
        <v>62</v>
      </c>
      <c r="I39">
        <v>2016</v>
      </c>
      <c r="J39">
        <v>56883</v>
      </c>
      <c r="K39" t="s">
        <v>49</v>
      </c>
    </row>
    <row r="40" spans="1:11">
      <c r="A40" s="1">
        <v>42860</v>
      </c>
      <c r="B40">
        <v>163</v>
      </c>
      <c r="C40" t="s">
        <v>44</v>
      </c>
      <c r="D40" t="s">
        <v>98</v>
      </c>
      <c r="F40" t="s">
        <v>29</v>
      </c>
      <c r="G40" t="s">
        <v>83</v>
      </c>
      <c r="H40" t="s">
        <v>73</v>
      </c>
      <c r="I40">
        <v>2017</v>
      </c>
      <c r="J40" t="s">
        <v>74</v>
      </c>
      <c r="K40" t="s">
        <v>49</v>
      </c>
    </row>
    <row r="41" spans="1:11">
      <c r="A41" s="1">
        <v>42863</v>
      </c>
      <c r="B41">
        <v>124</v>
      </c>
      <c r="C41" t="s">
        <v>71</v>
      </c>
      <c r="D41" t="s">
        <v>100</v>
      </c>
      <c r="E41" t="s">
        <v>6</v>
      </c>
      <c r="F41" t="s">
        <v>7</v>
      </c>
      <c r="G41" t="s">
        <v>31</v>
      </c>
      <c r="H41" t="s">
        <v>101</v>
      </c>
      <c r="I41">
        <v>2017</v>
      </c>
      <c r="J41" t="s">
        <v>102</v>
      </c>
      <c r="K41" t="s">
        <v>49</v>
      </c>
    </row>
    <row r="42" spans="1:11">
      <c r="A42" s="1">
        <v>42863</v>
      </c>
      <c r="B42">
        <v>1</v>
      </c>
      <c r="C42" t="s">
        <v>99</v>
      </c>
      <c r="D42" t="s">
        <v>45</v>
      </c>
      <c r="F42" t="s">
        <v>9</v>
      </c>
      <c r="G42" t="s">
        <v>145</v>
      </c>
      <c r="H42" t="s">
        <v>47</v>
      </c>
      <c r="I42">
        <v>2017</v>
      </c>
      <c r="J42" t="s">
        <v>48</v>
      </c>
      <c r="K42" t="s">
        <v>49</v>
      </c>
    </row>
    <row r="43" spans="1:11">
      <c r="A43" s="1">
        <v>42885</v>
      </c>
      <c r="B43">
        <v>21</v>
      </c>
      <c r="C43" t="s">
        <v>44</v>
      </c>
      <c r="D43" t="s">
        <v>103</v>
      </c>
      <c r="E43" t="s">
        <v>6</v>
      </c>
      <c r="F43" t="s">
        <v>7</v>
      </c>
      <c r="G43" t="s">
        <v>52</v>
      </c>
      <c r="H43" t="s">
        <v>58</v>
      </c>
      <c r="I43">
        <v>2017</v>
      </c>
      <c r="J43" t="s">
        <v>59</v>
      </c>
      <c r="K43" t="s">
        <v>55</v>
      </c>
    </row>
    <row r="44" spans="1:11">
      <c r="A44" s="1">
        <v>42885</v>
      </c>
      <c r="B44">
        <v>62</v>
      </c>
      <c r="C44" t="s">
        <v>56</v>
      </c>
      <c r="D44" t="s">
        <v>104</v>
      </c>
      <c r="E44" t="s">
        <v>6</v>
      </c>
      <c r="F44" t="s">
        <v>10</v>
      </c>
      <c r="G44" t="s">
        <v>83</v>
      </c>
      <c r="H44" t="s">
        <v>62</v>
      </c>
      <c r="I44">
        <v>2017</v>
      </c>
      <c r="J44">
        <v>56883</v>
      </c>
      <c r="K44" t="s">
        <v>85</v>
      </c>
    </row>
    <row r="45" spans="1:11">
      <c r="A45" s="1">
        <v>42886</v>
      </c>
      <c r="B45">
        <v>5</v>
      </c>
      <c r="C45" t="s">
        <v>143</v>
      </c>
      <c r="D45" t="s">
        <v>68</v>
      </c>
      <c r="E45" t="s">
        <v>6</v>
      </c>
      <c r="F45" t="s">
        <v>8</v>
      </c>
      <c r="G45" t="s">
        <v>95</v>
      </c>
      <c r="H45" t="s">
        <v>69</v>
      </c>
      <c r="I45">
        <v>2017</v>
      </c>
      <c r="J45" t="s">
        <v>70</v>
      </c>
      <c r="K45" t="s">
        <v>49</v>
      </c>
    </row>
    <row r="46" spans="1:11">
      <c r="A46" s="1">
        <v>42927</v>
      </c>
      <c r="B46">
        <v>138</v>
      </c>
      <c r="C46" t="s">
        <v>144</v>
      </c>
      <c r="D46" t="s">
        <v>106</v>
      </c>
      <c r="E46" t="s">
        <v>6</v>
      </c>
      <c r="F46" t="s">
        <v>7</v>
      </c>
      <c r="G46" t="s">
        <v>145</v>
      </c>
      <c r="H46" t="s">
        <v>107</v>
      </c>
      <c r="I46">
        <v>2017</v>
      </c>
      <c r="J46" t="s">
        <v>108</v>
      </c>
      <c r="K46" t="s">
        <v>85</v>
      </c>
    </row>
    <row r="47" spans="1:11">
      <c r="A47" s="1">
        <v>42928</v>
      </c>
      <c r="B47">
        <v>1</v>
      </c>
      <c r="C47" t="s">
        <v>105</v>
      </c>
      <c r="D47" t="s">
        <v>45</v>
      </c>
      <c r="E47" t="s">
        <v>6</v>
      </c>
      <c r="F47" t="s">
        <v>8</v>
      </c>
      <c r="G47" t="s">
        <v>40</v>
      </c>
      <c r="H47" t="s">
        <v>47</v>
      </c>
      <c r="I47">
        <v>2017</v>
      </c>
      <c r="J47" t="s">
        <v>48</v>
      </c>
      <c r="K47" t="s">
        <v>49</v>
      </c>
    </row>
    <row r="48" spans="1:11">
      <c r="A48" s="1">
        <v>42371</v>
      </c>
      <c r="B48">
        <v>165</v>
      </c>
      <c r="C48" t="s">
        <v>44</v>
      </c>
      <c r="D48" t="s">
        <v>109</v>
      </c>
      <c r="E48" t="s">
        <v>6</v>
      </c>
      <c r="F48" t="s">
        <v>7</v>
      </c>
      <c r="G48" t="s">
        <v>145</v>
      </c>
      <c r="H48" t="s">
        <v>37</v>
      </c>
      <c r="I48">
        <v>2016</v>
      </c>
      <c r="J48" t="s">
        <v>38</v>
      </c>
      <c r="K48" t="s">
        <v>85</v>
      </c>
    </row>
    <row r="49" spans="1:11">
      <c r="A49" s="1">
        <v>42940</v>
      </c>
      <c r="B49">
        <v>25</v>
      </c>
      <c r="C49" t="s">
        <v>142</v>
      </c>
      <c r="D49" t="s">
        <v>63</v>
      </c>
      <c r="E49" t="s">
        <v>6</v>
      </c>
      <c r="F49" t="s">
        <v>7</v>
      </c>
      <c r="G49" t="s">
        <v>145</v>
      </c>
      <c r="H49" t="s">
        <v>64</v>
      </c>
      <c r="I49">
        <v>2017</v>
      </c>
      <c r="J49" t="s">
        <v>65</v>
      </c>
      <c r="K49" t="s">
        <v>49</v>
      </c>
    </row>
    <row r="50" spans="1:11">
      <c r="A50" s="1">
        <v>42954</v>
      </c>
      <c r="B50">
        <v>107</v>
      </c>
      <c r="C50" t="s">
        <v>144</v>
      </c>
      <c r="D50" t="s">
        <v>111</v>
      </c>
      <c r="E50" t="s">
        <v>6</v>
      </c>
      <c r="F50" t="s">
        <v>7</v>
      </c>
      <c r="G50" t="s">
        <v>145</v>
      </c>
      <c r="H50" t="s">
        <v>30</v>
      </c>
      <c r="I50">
        <v>2017</v>
      </c>
      <c r="J50" t="s">
        <v>112</v>
      </c>
      <c r="K50" t="s">
        <v>85</v>
      </c>
    </row>
    <row r="51" spans="1:11">
      <c r="A51" s="1">
        <v>42951</v>
      </c>
      <c r="B51">
        <v>5</v>
      </c>
      <c r="C51" t="s">
        <v>110</v>
      </c>
      <c r="D51" t="s">
        <v>68</v>
      </c>
      <c r="E51" t="s">
        <v>6</v>
      </c>
      <c r="F51" t="s">
        <v>8</v>
      </c>
      <c r="G51" t="s">
        <v>145</v>
      </c>
      <c r="H51" t="s">
        <v>69</v>
      </c>
      <c r="I51">
        <v>2017</v>
      </c>
      <c r="J51" t="s">
        <v>70</v>
      </c>
      <c r="K51" t="s">
        <v>49</v>
      </c>
    </row>
    <row r="52" spans="1:11">
      <c r="A52" s="1">
        <v>42964</v>
      </c>
      <c r="B52">
        <v>31</v>
      </c>
      <c r="C52" t="s">
        <v>143</v>
      </c>
      <c r="D52" t="s">
        <v>113</v>
      </c>
      <c r="F52" t="s">
        <v>29</v>
      </c>
      <c r="G52" t="s">
        <v>145</v>
      </c>
      <c r="H52" t="s">
        <v>47</v>
      </c>
      <c r="I52">
        <v>2017</v>
      </c>
      <c r="J52" t="s">
        <v>48</v>
      </c>
      <c r="K52" t="s">
        <v>55</v>
      </c>
    </row>
    <row r="53" spans="1:11">
      <c r="A53" s="1">
        <v>42964</v>
      </c>
      <c r="B53">
        <v>31</v>
      </c>
      <c r="C53" t="s">
        <v>44</v>
      </c>
      <c r="D53" t="s">
        <v>113</v>
      </c>
      <c r="F53" t="s">
        <v>29</v>
      </c>
      <c r="G53" t="s">
        <v>31</v>
      </c>
      <c r="H53" t="s">
        <v>47</v>
      </c>
      <c r="I53">
        <v>2017</v>
      </c>
      <c r="J53" t="s">
        <v>48</v>
      </c>
      <c r="K53" t="s">
        <v>55</v>
      </c>
    </row>
    <row r="54" spans="1:11">
      <c r="A54" s="1">
        <v>42968</v>
      </c>
      <c r="B54">
        <v>107</v>
      </c>
      <c r="C54" t="s">
        <v>44</v>
      </c>
      <c r="D54" t="s">
        <v>111</v>
      </c>
      <c r="E54" t="s">
        <v>6</v>
      </c>
      <c r="F54" t="s">
        <v>7</v>
      </c>
      <c r="G54" t="s">
        <v>31</v>
      </c>
      <c r="H54" t="s">
        <v>30</v>
      </c>
      <c r="I54">
        <v>2017</v>
      </c>
      <c r="J54" t="s">
        <v>112</v>
      </c>
      <c r="K54" t="s">
        <v>85</v>
      </c>
    </row>
    <row r="55" spans="1:11">
      <c r="A55" s="1">
        <v>42969</v>
      </c>
      <c r="B55">
        <v>92</v>
      </c>
      <c r="C55" t="s">
        <v>110</v>
      </c>
      <c r="D55" t="s">
        <v>114</v>
      </c>
      <c r="E55" t="s">
        <v>6</v>
      </c>
      <c r="F55" t="s">
        <v>7</v>
      </c>
      <c r="G55" t="s">
        <v>145</v>
      </c>
      <c r="H55" t="s">
        <v>53</v>
      </c>
      <c r="I55">
        <v>2017</v>
      </c>
      <c r="J55" t="s">
        <v>54</v>
      </c>
      <c r="K55" t="s">
        <v>49</v>
      </c>
    </row>
    <row r="56" spans="1:11">
      <c r="A56" s="1">
        <v>42972</v>
      </c>
      <c r="B56">
        <v>44</v>
      </c>
      <c r="C56" t="s">
        <v>50</v>
      </c>
      <c r="D56" t="s">
        <v>115</v>
      </c>
      <c r="E56" t="s">
        <v>6</v>
      </c>
      <c r="F56" t="s">
        <v>7</v>
      </c>
      <c r="G56" t="s">
        <v>145</v>
      </c>
      <c r="H56" t="s">
        <v>47</v>
      </c>
      <c r="I56">
        <v>2017</v>
      </c>
      <c r="J56" t="s">
        <v>48</v>
      </c>
      <c r="K56" t="s">
        <v>60</v>
      </c>
    </row>
    <row r="57" spans="1:11">
      <c r="A57" s="1">
        <v>42977</v>
      </c>
      <c r="B57">
        <v>107</v>
      </c>
      <c r="C57" t="s">
        <v>44</v>
      </c>
      <c r="D57" t="s">
        <v>111</v>
      </c>
      <c r="E57" t="s">
        <v>6</v>
      </c>
      <c r="F57" t="s">
        <v>8</v>
      </c>
      <c r="G57" t="s">
        <v>52</v>
      </c>
      <c r="H57" t="s">
        <v>30</v>
      </c>
      <c r="I57">
        <v>2017</v>
      </c>
      <c r="J57" t="s">
        <v>112</v>
      </c>
      <c r="K57" t="s">
        <v>85</v>
      </c>
    </row>
    <row r="58" spans="1:11">
      <c r="A58" s="1">
        <v>42961</v>
      </c>
      <c r="B58">
        <v>78</v>
      </c>
      <c r="C58" t="s">
        <v>110</v>
      </c>
      <c r="D58" t="s">
        <v>87</v>
      </c>
      <c r="E58" t="s">
        <v>6</v>
      </c>
      <c r="F58" t="s">
        <v>7</v>
      </c>
      <c r="G58" t="s">
        <v>145</v>
      </c>
      <c r="H58" t="s">
        <v>62</v>
      </c>
      <c r="I58">
        <v>2017</v>
      </c>
      <c r="J58">
        <v>56883</v>
      </c>
      <c r="K58" t="s">
        <v>49</v>
      </c>
    </row>
    <row r="59" spans="1:11">
      <c r="A59" s="1">
        <v>42991</v>
      </c>
      <c r="B59">
        <v>78</v>
      </c>
      <c r="C59" t="s">
        <v>143</v>
      </c>
      <c r="D59" t="s">
        <v>87</v>
      </c>
      <c r="E59" t="s">
        <v>6</v>
      </c>
      <c r="F59" t="s">
        <v>8</v>
      </c>
      <c r="G59" t="s">
        <v>52</v>
      </c>
      <c r="H59" t="s">
        <v>62</v>
      </c>
      <c r="I59">
        <v>2017</v>
      </c>
      <c r="J59">
        <v>56883</v>
      </c>
      <c r="K59" t="s">
        <v>49</v>
      </c>
    </row>
    <row r="60" spans="1:11">
      <c r="A60" s="1">
        <v>42997</v>
      </c>
      <c r="B60">
        <v>104</v>
      </c>
      <c r="C60" t="s">
        <v>143</v>
      </c>
      <c r="D60" t="s">
        <v>116</v>
      </c>
      <c r="E60" t="s">
        <v>6</v>
      </c>
      <c r="F60" t="s">
        <v>7</v>
      </c>
      <c r="G60" t="s">
        <v>145</v>
      </c>
      <c r="H60" t="s">
        <v>30</v>
      </c>
      <c r="I60">
        <v>2017</v>
      </c>
      <c r="J60" t="s">
        <v>112</v>
      </c>
      <c r="K60" t="s">
        <v>85</v>
      </c>
    </row>
    <row r="61" spans="1:11">
      <c r="A61" s="1">
        <v>42997</v>
      </c>
      <c r="B61">
        <v>1</v>
      </c>
      <c r="C61" t="s">
        <v>110</v>
      </c>
      <c r="D61" t="s">
        <v>45</v>
      </c>
      <c r="E61" t="s">
        <v>6</v>
      </c>
      <c r="F61" t="s">
        <v>8</v>
      </c>
      <c r="G61" t="s">
        <v>145</v>
      </c>
      <c r="H61" t="s">
        <v>47</v>
      </c>
      <c r="I61">
        <v>2017</v>
      </c>
      <c r="J61" t="s">
        <v>48</v>
      </c>
      <c r="K61" t="s">
        <v>49</v>
      </c>
    </row>
    <row r="62" spans="1:11">
      <c r="A62" s="1">
        <v>43005</v>
      </c>
      <c r="B62">
        <v>127</v>
      </c>
      <c r="C62" t="s">
        <v>44</v>
      </c>
      <c r="D62" t="s">
        <v>118</v>
      </c>
      <c r="F62" t="s">
        <v>9</v>
      </c>
      <c r="G62" t="s">
        <v>145</v>
      </c>
      <c r="H62" t="s">
        <v>119</v>
      </c>
      <c r="I62">
        <v>2017</v>
      </c>
      <c r="J62">
        <v>56882</v>
      </c>
      <c r="K62" t="s">
        <v>60</v>
      </c>
    </row>
    <row r="63" spans="1:11">
      <c r="A63" s="1">
        <v>42982</v>
      </c>
      <c r="B63">
        <v>62</v>
      </c>
      <c r="C63" t="s">
        <v>143</v>
      </c>
      <c r="D63" t="s">
        <v>104</v>
      </c>
      <c r="E63" t="s">
        <v>6</v>
      </c>
      <c r="F63" t="s">
        <v>7</v>
      </c>
      <c r="G63" t="s">
        <v>83</v>
      </c>
      <c r="H63" t="s">
        <v>62</v>
      </c>
      <c r="I63">
        <v>2017</v>
      </c>
      <c r="J63">
        <v>56883</v>
      </c>
      <c r="K63" t="s">
        <v>85</v>
      </c>
    </row>
    <row r="64" spans="1:11">
      <c r="A64" s="1">
        <v>43003</v>
      </c>
      <c r="B64">
        <v>62</v>
      </c>
      <c r="C64" t="s">
        <v>117</v>
      </c>
      <c r="D64" t="s">
        <v>104</v>
      </c>
      <c r="E64" t="s">
        <v>21</v>
      </c>
      <c r="F64" t="s">
        <v>8</v>
      </c>
      <c r="G64" t="s">
        <v>91</v>
      </c>
      <c r="H64" t="s">
        <v>62</v>
      </c>
      <c r="I64">
        <v>2017</v>
      </c>
      <c r="J64">
        <v>56883</v>
      </c>
      <c r="K64" t="s">
        <v>85</v>
      </c>
    </row>
    <row r="65" spans="1:11">
      <c r="A65" s="1">
        <v>43031</v>
      </c>
      <c r="B65">
        <v>144</v>
      </c>
      <c r="C65" t="s">
        <v>121</v>
      </c>
      <c r="D65" t="s">
        <v>120</v>
      </c>
      <c r="E65" t="s">
        <v>6</v>
      </c>
      <c r="F65" t="s">
        <v>7</v>
      </c>
      <c r="G65" t="s">
        <v>83</v>
      </c>
      <c r="H65" t="s">
        <v>73</v>
      </c>
      <c r="I65">
        <v>2017</v>
      </c>
      <c r="J65" t="s">
        <v>74</v>
      </c>
      <c r="K65" t="s">
        <v>49</v>
      </c>
    </row>
    <row r="66" spans="1:11">
      <c r="A66" s="1">
        <v>43024</v>
      </c>
      <c r="B66">
        <v>46</v>
      </c>
      <c r="C66" t="s">
        <v>71</v>
      </c>
      <c r="D66" t="s">
        <v>122</v>
      </c>
      <c r="E66" t="s">
        <v>6</v>
      </c>
      <c r="F66" t="s">
        <v>8</v>
      </c>
      <c r="G66" t="s">
        <v>145</v>
      </c>
      <c r="H66" t="s">
        <v>123</v>
      </c>
      <c r="I66">
        <v>2017</v>
      </c>
      <c r="J66" t="s">
        <v>124</v>
      </c>
      <c r="K66" t="s">
        <v>60</v>
      </c>
    </row>
    <row r="67" spans="1:11">
      <c r="A67" s="1">
        <v>43150</v>
      </c>
      <c r="B67">
        <v>155</v>
      </c>
      <c r="C67" t="s">
        <v>44</v>
      </c>
      <c r="D67" t="s">
        <v>125</v>
      </c>
      <c r="E67" t="s">
        <v>6</v>
      </c>
      <c r="F67" t="s">
        <v>7</v>
      </c>
      <c r="G67" t="s">
        <v>52</v>
      </c>
      <c r="H67" t="s">
        <v>58</v>
      </c>
      <c r="I67">
        <v>2018</v>
      </c>
      <c r="J67" t="s">
        <v>59</v>
      </c>
      <c r="K67" t="s">
        <v>85</v>
      </c>
    </row>
    <row r="68" spans="1:11">
      <c r="A68" s="1">
        <v>43164</v>
      </c>
      <c r="B68">
        <v>160</v>
      </c>
      <c r="C68" t="s">
        <v>56</v>
      </c>
      <c r="D68" t="s">
        <v>86</v>
      </c>
      <c r="E68" t="s">
        <v>6</v>
      </c>
      <c r="F68" t="s">
        <v>10</v>
      </c>
      <c r="G68" t="s">
        <v>40</v>
      </c>
      <c r="H68" t="s">
        <v>69</v>
      </c>
      <c r="I68">
        <v>2018</v>
      </c>
      <c r="J68" t="s">
        <v>70</v>
      </c>
      <c r="K68" t="s">
        <v>49</v>
      </c>
    </row>
    <row r="69" spans="1:11">
      <c r="A69" s="1">
        <v>43166</v>
      </c>
      <c r="B69">
        <v>134</v>
      </c>
      <c r="C69" t="s">
        <v>144</v>
      </c>
      <c r="D69" t="s">
        <v>126</v>
      </c>
      <c r="E69" t="s">
        <v>6</v>
      </c>
      <c r="F69" t="s">
        <v>7</v>
      </c>
      <c r="G69" t="s">
        <v>145</v>
      </c>
      <c r="H69" t="s">
        <v>30</v>
      </c>
      <c r="I69">
        <v>2018</v>
      </c>
      <c r="J69" t="s">
        <v>112</v>
      </c>
      <c r="K69" t="s">
        <v>85</v>
      </c>
    </row>
    <row r="70" spans="1:11">
      <c r="A70" s="1">
        <v>43171</v>
      </c>
      <c r="B70">
        <v>117</v>
      </c>
      <c r="C70" t="s">
        <v>110</v>
      </c>
      <c r="D70" t="s">
        <v>90</v>
      </c>
      <c r="E70" t="s">
        <v>6</v>
      </c>
      <c r="F70" t="s">
        <v>7</v>
      </c>
      <c r="G70" t="s">
        <v>83</v>
      </c>
      <c r="H70" t="s">
        <v>77</v>
      </c>
      <c r="I70">
        <v>2018</v>
      </c>
      <c r="J70" t="s">
        <v>78</v>
      </c>
      <c r="K70" t="s">
        <v>55</v>
      </c>
    </row>
    <row r="71" spans="1:11">
      <c r="A71" s="1">
        <v>43174</v>
      </c>
      <c r="B71">
        <v>160</v>
      </c>
      <c r="C71" t="s">
        <v>75</v>
      </c>
      <c r="D71" t="s">
        <v>86</v>
      </c>
      <c r="E71" t="s">
        <v>6</v>
      </c>
      <c r="F71" t="s">
        <v>7</v>
      </c>
      <c r="G71" t="s">
        <v>46</v>
      </c>
      <c r="H71" t="s">
        <v>69</v>
      </c>
      <c r="I71">
        <v>2018</v>
      </c>
      <c r="J71" t="s">
        <v>70</v>
      </c>
      <c r="K71" t="s">
        <v>49</v>
      </c>
    </row>
    <row r="72" spans="1:11">
      <c r="A72" s="1">
        <v>43178</v>
      </c>
      <c r="B72">
        <v>92</v>
      </c>
      <c r="C72" t="s">
        <v>144</v>
      </c>
      <c r="D72" t="s">
        <v>114</v>
      </c>
      <c r="E72" t="s">
        <v>6</v>
      </c>
      <c r="F72" t="s">
        <v>7</v>
      </c>
      <c r="G72" t="s">
        <v>83</v>
      </c>
      <c r="H72" t="s">
        <v>53</v>
      </c>
      <c r="I72">
        <v>2018</v>
      </c>
      <c r="J72" t="s">
        <v>54</v>
      </c>
      <c r="K72" t="s">
        <v>49</v>
      </c>
    </row>
    <row r="73" spans="1:11">
      <c r="A73" s="1">
        <v>43189</v>
      </c>
      <c r="B73">
        <v>9</v>
      </c>
      <c r="C73" t="s">
        <v>50</v>
      </c>
      <c r="D73" t="s">
        <v>89</v>
      </c>
      <c r="E73" t="s">
        <v>6</v>
      </c>
      <c r="F73" t="s">
        <v>7</v>
      </c>
      <c r="G73" t="s">
        <v>46</v>
      </c>
      <c r="H73" t="s">
        <v>77</v>
      </c>
      <c r="I73">
        <v>2018</v>
      </c>
      <c r="J73" t="s">
        <v>78</v>
      </c>
      <c r="K73" t="s">
        <v>49</v>
      </c>
    </row>
    <row r="74" spans="1:11">
      <c r="A74" s="1">
        <v>43196</v>
      </c>
      <c r="B74">
        <v>120</v>
      </c>
      <c r="C74" t="s">
        <v>75</v>
      </c>
      <c r="D74" t="s">
        <v>79</v>
      </c>
      <c r="E74" t="s">
        <v>6</v>
      </c>
      <c r="F74" t="s">
        <v>7</v>
      </c>
      <c r="G74" t="s">
        <v>145</v>
      </c>
      <c r="H74" t="s">
        <v>28</v>
      </c>
      <c r="I74">
        <v>2018</v>
      </c>
      <c r="J74" t="s">
        <v>41</v>
      </c>
      <c r="K74" t="s">
        <v>49</v>
      </c>
    </row>
    <row r="75" spans="1:11">
      <c r="A75" s="1">
        <v>43202</v>
      </c>
      <c r="B75">
        <v>115</v>
      </c>
      <c r="C75" t="s">
        <v>20</v>
      </c>
      <c r="D75" t="s">
        <v>84</v>
      </c>
      <c r="E75" t="s">
        <v>6</v>
      </c>
      <c r="F75" t="s">
        <v>8</v>
      </c>
      <c r="G75" t="s">
        <v>145</v>
      </c>
      <c r="H75" t="s">
        <v>64</v>
      </c>
      <c r="I75">
        <v>2018</v>
      </c>
      <c r="J75" t="s">
        <v>65</v>
      </c>
      <c r="K75" t="s">
        <v>85</v>
      </c>
    </row>
    <row r="76" spans="1:11">
      <c r="A76" s="1">
        <v>43213</v>
      </c>
      <c r="B76">
        <v>78</v>
      </c>
      <c r="C76" t="s">
        <v>142</v>
      </c>
      <c r="D76" t="s">
        <v>87</v>
      </c>
      <c r="E76" t="s">
        <v>6</v>
      </c>
      <c r="F76" t="s">
        <v>7</v>
      </c>
      <c r="G76" t="s">
        <v>145</v>
      </c>
      <c r="H76" t="s">
        <v>62</v>
      </c>
      <c r="I76">
        <v>2018</v>
      </c>
      <c r="J76">
        <v>56883</v>
      </c>
      <c r="K76" t="s">
        <v>49</v>
      </c>
    </row>
    <row r="77" spans="1:11">
      <c r="A77" s="1">
        <v>43110</v>
      </c>
      <c r="B77">
        <v>7</v>
      </c>
      <c r="C77" t="s">
        <v>143</v>
      </c>
      <c r="D77" t="s">
        <v>127</v>
      </c>
      <c r="E77" t="s">
        <v>6</v>
      </c>
      <c r="F77" t="s">
        <v>7</v>
      </c>
      <c r="G77" t="s">
        <v>52</v>
      </c>
      <c r="H77" t="s">
        <v>47</v>
      </c>
      <c r="I77">
        <v>2018</v>
      </c>
      <c r="J77" t="s">
        <v>48</v>
      </c>
      <c r="K77" t="s">
        <v>85</v>
      </c>
    </row>
    <row r="78" spans="1:11">
      <c r="A78" s="1">
        <v>43229</v>
      </c>
      <c r="B78">
        <v>159</v>
      </c>
      <c r="C78" t="s">
        <v>44</v>
      </c>
      <c r="D78" t="s">
        <v>67</v>
      </c>
      <c r="E78" t="s">
        <v>11</v>
      </c>
      <c r="F78" t="s">
        <v>7</v>
      </c>
      <c r="G78" t="s">
        <v>40</v>
      </c>
      <c r="H78" t="s">
        <v>47</v>
      </c>
      <c r="I78">
        <v>2018</v>
      </c>
      <c r="J78" t="s">
        <v>48</v>
      </c>
      <c r="K78" t="s">
        <v>49</v>
      </c>
    </row>
    <row r="79" spans="1:11">
      <c r="A79" s="1">
        <v>43250</v>
      </c>
      <c r="B79">
        <v>25</v>
      </c>
      <c r="C79" t="s">
        <v>142</v>
      </c>
      <c r="D79" t="s">
        <v>63</v>
      </c>
      <c r="F79" t="s">
        <v>8</v>
      </c>
      <c r="G79" t="s">
        <v>83</v>
      </c>
      <c r="H79" t="s">
        <v>64</v>
      </c>
      <c r="I79">
        <v>2018</v>
      </c>
      <c r="J79" t="s">
        <v>65</v>
      </c>
      <c r="K79" t="s">
        <v>49</v>
      </c>
    </row>
    <row r="80" spans="1:11">
      <c r="A80" s="1">
        <v>43290</v>
      </c>
      <c r="B80">
        <v>90</v>
      </c>
      <c r="C80" t="s">
        <v>75</v>
      </c>
      <c r="D80" t="s">
        <v>128</v>
      </c>
      <c r="E80" t="s">
        <v>6</v>
      </c>
      <c r="F80" t="s">
        <v>7</v>
      </c>
      <c r="G80" t="s">
        <v>46</v>
      </c>
      <c r="H80" t="s">
        <v>77</v>
      </c>
      <c r="I80">
        <v>2018</v>
      </c>
      <c r="J80" t="s">
        <v>78</v>
      </c>
      <c r="K80" t="s">
        <v>60</v>
      </c>
    </row>
    <row r="81" spans="1:11">
      <c r="A81" s="1">
        <v>43320</v>
      </c>
      <c r="B81">
        <v>111</v>
      </c>
      <c r="C81" t="s">
        <v>99</v>
      </c>
      <c r="D81" t="s">
        <v>129</v>
      </c>
      <c r="E81" t="s">
        <v>6</v>
      </c>
      <c r="F81" t="s">
        <v>7</v>
      </c>
      <c r="G81" t="s">
        <v>40</v>
      </c>
      <c r="H81" t="s">
        <v>101</v>
      </c>
      <c r="I81">
        <v>2018</v>
      </c>
      <c r="J81" t="s">
        <v>102</v>
      </c>
      <c r="K81" t="s">
        <v>85</v>
      </c>
    </row>
    <row r="82" spans="1:11">
      <c r="A82" s="1">
        <v>43396</v>
      </c>
      <c r="B82">
        <v>49</v>
      </c>
      <c r="C82" t="s">
        <v>143</v>
      </c>
      <c r="D82" t="s">
        <v>130</v>
      </c>
      <c r="E82" t="s">
        <v>6</v>
      </c>
      <c r="F82" t="s">
        <v>7</v>
      </c>
      <c r="G82" t="s">
        <v>46</v>
      </c>
      <c r="H82" t="s">
        <v>62</v>
      </c>
      <c r="I82">
        <v>2018</v>
      </c>
      <c r="J82">
        <v>56883</v>
      </c>
      <c r="K82" t="s">
        <v>49</v>
      </c>
    </row>
    <row r="83" spans="1:11">
      <c r="A83" s="1">
        <v>43397</v>
      </c>
      <c r="B83">
        <v>7</v>
      </c>
      <c r="C83" t="s">
        <v>44</v>
      </c>
      <c r="D83" t="s">
        <v>127</v>
      </c>
      <c r="F83" t="s">
        <v>8</v>
      </c>
      <c r="G83" t="s">
        <v>40</v>
      </c>
      <c r="H83" t="s">
        <v>47</v>
      </c>
      <c r="I83">
        <v>2018</v>
      </c>
      <c r="J83" t="s">
        <v>48</v>
      </c>
      <c r="K83" t="s">
        <v>85</v>
      </c>
    </row>
    <row r="84" spans="1:11">
      <c r="A84" s="1">
        <v>43419</v>
      </c>
      <c r="B84">
        <v>161</v>
      </c>
      <c r="C84" t="s">
        <v>20</v>
      </c>
      <c r="D84" t="s">
        <v>131</v>
      </c>
      <c r="E84" t="s">
        <v>6</v>
      </c>
      <c r="F84" t="s">
        <v>7</v>
      </c>
      <c r="G84" t="s">
        <v>40</v>
      </c>
      <c r="H84" t="s">
        <v>47</v>
      </c>
      <c r="I84">
        <v>2018</v>
      </c>
      <c r="J84" t="s">
        <v>48</v>
      </c>
      <c r="K84" t="s">
        <v>49</v>
      </c>
    </row>
    <row r="85" spans="1:11">
      <c r="A85" s="1">
        <v>43455</v>
      </c>
      <c r="B85">
        <v>74</v>
      </c>
      <c r="C85" t="s">
        <v>44</v>
      </c>
      <c r="D85" t="s">
        <v>133</v>
      </c>
      <c r="E85" t="s">
        <v>6</v>
      </c>
      <c r="F85" t="s">
        <v>7</v>
      </c>
      <c r="G85" t="s">
        <v>40</v>
      </c>
      <c r="H85" t="s">
        <v>134</v>
      </c>
      <c r="I85">
        <v>2018</v>
      </c>
      <c r="J85" t="s">
        <v>135</v>
      </c>
      <c r="K85" t="s">
        <v>49</v>
      </c>
    </row>
    <row r="86" spans="1:11">
      <c r="A86" s="1">
        <v>43538</v>
      </c>
      <c r="B86">
        <v>134</v>
      </c>
      <c r="C86" t="s">
        <v>132</v>
      </c>
      <c r="D86" t="s">
        <v>126</v>
      </c>
      <c r="F86" t="s">
        <v>7</v>
      </c>
      <c r="G86" t="s">
        <v>83</v>
      </c>
      <c r="H86" t="s">
        <v>30</v>
      </c>
      <c r="I86">
        <v>2019</v>
      </c>
      <c r="J86" t="s">
        <v>112</v>
      </c>
      <c r="K86" t="s">
        <v>85</v>
      </c>
    </row>
    <row r="87" spans="1:11">
      <c r="A87" s="1">
        <v>43500</v>
      </c>
      <c r="B87">
        <v>168</v>
      </c>
      <c r="C87" t="s">
        <v>44</v>
      </c>
      <c r="D87" t="s">
        <v>136</v>
      </c>
      <c r="E87" t="s">
        <v>11</v>
      </c>
      <c r="F87" t="s">
        <v>10</v>
      </c>
      <c r="G87" t="s">
        <v>145</v>
      </c>
      <c r="H87" t="s">
        <v>137</v>
      </c>
      <c r="I87">
        <v>2019</v>
      </c>
      <c r="J87">
        <v>12349</v>
      </c>
      <c r="K87" t="s">
        <v>85</v>
      </c>
    </row>
    <row r="88" spans="1:11">
      <c r="A88" s="1">
        <v>43556</v>
      </c>
      <c r="B88">
        <v>138</v>
      </c>
      <c r="C88" t="s">
        <v>36</v>
      </c>
      <c r="D88" t="s">
        <v>106</v>
      </c>
      <c r="E88" t="s">
        <v>11</v>
      </c>
      <c r="F88" t="s">
        <v>7</v>
      </c>
      <c r="G88" t="s">
        <v>145</v>
      </c>
      <c r="H88" t="s">
        <v>107</v>
      </c>
      <c r="I88">
        <v>2019</v>
      </c>
      <c r="J88" t="s">
        <v>108</v>
      </c>
      <c r="K88" t="s">
        <v>85</v>
      </c>
    </row>
    <row r="89" spans="1:11">
      <c r="A89" s="1">
        <v>43557</v>
      </c>
      <c r="B89">
        <v>167</v>
      </c>
      <c r="C89" t="s">
        <v>20</v>
      </c>
      <c r="D89" t="s">
        <v>138</v>
      </c>
      <c r="E89" t="s">
        <v>11</v>
      </c>
      <c r="F89" t="s">
        <v>10</v>
      </c>
      <c r="G89" t="s">
        <v>46</v>
      </c>
      <c r="H89" t="s">
        <v>139</v>
      </c>
      <c r="I89">
        <v>2019</v>
      </c>
      <c r="J89" t="s">
        <v>140</v>
      </c>
      <c r="K89" t="s">
        <v>49</v>
      </c>
    </row>
    <row r="90" spans="1:11">
      <c r="A90" s="1">
        <v>43600</v>
      </c>
      <c r="B90">
        <v>159</v>
      </c>
      <c r="C90" t="s">
        <v>44</v>
      </c>
      <c r="D90" t="s">
        <v>67</v>
      </c>
      <c r="F90" t="s">
        <v>7</v>
      </c>
      <c r="G90" t="s">
        <v>46</v>
      </c>
      <c r="H90" t="s">
        <v>47</v>
      </c>
      <c r="I90">
        <v>2019</v>
      </c>
      <c r="J90" t="s">
        <v>48</v>
      </c>
      <c r="K90" t="s">
        <v>49</v>
      </c>
    </row>
    <row r="91" spans="1:11">
      <c r="A91" s="1">
        <v>43600</v>
      </c>
      <c r="B91">
        <v>127</v>
      </c>
      <c r="C91" t="s">
        <v>50</v>
      </c>
      <c r="D91" t="s">
        <v>118</v>
      </c>
      <c r="F91" t="s">
        <v>10</v>
      </c>
      <c r="G91" t="s">
        <v>52</v>
      </c>
      <c r="H91" t="s">
        <v>119</v>
      </c>
      <c r="I91">
        <v>2019</v>
      </c>
      <c r="J91">
        <v>56882</v>
      </c>
      <c r="K91" t="s">
        <v>60</v>
      </c>
    </row>
    <row r="92" spans="1:11">
      <c r="A92" s="1">
        <v>43601</v>
      </c>
      <c r="B92">
        <v>25</v>
      </c>
      <c r="C92" t="s">
        <v>56</v>
      </c>
      <c r="D92" t="s">
        <v>63</v>
      </c>
      <c r="F92" t="s">
        <v>7</v>
      </c>
      <c r="G92" t="s">
        <v>145</v>
      </c>
      <c r="H92" t="s">
        <v>64</v>
      </c>
      <c r="I92">
        <v>2019</v>
      </c>
      <c r="J92" t="s">
        <v>65</v>
      </c>
      <c r="K92" t="s">
        <v>49</v>
      </c>
    </row>
    <row r="93" spans="1:11">
      <c r="A93" s="1">
        <v>43617</v>
      </c>
      <c r="B93">
        <v>44</v>
      </c>
      <c r="C93" t="s">
        <v>142</v>
      </c>
      <c r="D93" t="s">
        <v>115</v>
      </c>
      <c r="F93" t="s">
        <v>10</v>
      </c>
      <c r="G93" t="s">
        <v>145</v>
      </c>
      <c r="H93" t="s">
        <v>47</v>
      </c>
      <c r="I93">
        <v>2019</v>
      </c>
      <c r="J93" t="s">
        <v>48</v>
      </c>
      <c r="K93" t="s">
        <v>60</v>
      </c>
    </row>
    <row r="94" spans="1:11">
      <c r="A94" s="1">
        <v>43466</v>
      </c>
      <c r="B94">
        <v>25</v>
      </c>
      <c r="C94" t="s">
        <v>143</v>
      </c>
      <c r="D94" t="s">
        <v>63</v>
      </c>
      <c r="F94" t="s">
        <v>7</v>
      </c>
      <c r="G94" t="s">
        <v>52</v>
      </c>
      <c r="H94" t="s">
        <v>64</v>
      </c>
      <c r="I94">
        <v>2019</v>
      </c>
      <c r="J94" t="s">
        <v>65</v>
      </c>
      <c r="K94" t="s">
        <v>49</v>
      </c>
    </row>
    <row r="95" spans="1:11">
      <c r="A95" s="1">
        <v>43617</v>
      </c>
      <c r="B95">
        <v>25</v>
      </c>
      <c r="C95" t="s">
        <v>144</v>
      </c>
      <c r="D95" t="s">
        <v>63</v>
      </c>
      <c r="F95" t="s">
        <v>7</v>
      </c>
      <c r="G95" t="s">
        <v>145</v>
      </c>
      <c r="H95" t="s">
        <v>64</v>
      </c>
      <c r="I95">
        <v>2019</v>
      </c>
      <c r="J95" t="s">
        <v>65</v>
      </c>
      <c r="K95" t="s">
        <v>49</v>
      </c>
    </row>
    <row r="96" spans="1:11">
      <c r="A96" s="1">
        <v>43617</v>
      </c>
      <c r="B96">
        <v>159</v>
      </c>
      <c r="C96" t="s">
        <v>50</v>
      </c>
      <c r="D96" t="s">
        <v>67</v>
      </c>
      <c r="F96" t="s">
        <v>29</v>
      </c>
      <c r="G96" t="s">
        <v>52</v>
      </c>
      <c r="H96" t="s">
        <v>47</v>
      </c>
      <c r="I96">
        <v>2019</v>
      </c>
      <c r="J96" t="s">
        <v>48</v>
      </c>
      <c r="K96" t="s">
        <v>49</v>
      </c>
    </row>
    <row r="97" spans="1:11">
      <c r="A97" s="1">
        <v>43617</v>
      </c>
      <c r="B97">
        <v>142</v>
      </c>
      <c r="C97" t="s">
        <v>142</v>
      </c>
      <c r="D97" t="s">
        <v>88</v>
      </c>
      <c r="F97" t="s">
        <v>7</v>
      </c>
      <c r="G97" t="s">
        <v>46</v>
      </c>
      <c r="H97" t="s">
        <v>62</v>
      </c>
      <c r="I97">
        <v>2019</v>
      </c>
      <c r="J97">
        <v>56883</v>
      </c>
      <c r="K97" t="s">
        <v>49</v>
      </c>
    </row>
    <row r="98" spans="1:11">
      <c r="A98" s="1">
        <v>43466</v>
      </c>
      <c r="B98">
        <v>127</v>
      </c>
      <c r="C98" t="s">
        <v>71</v>
      </c>
      <c r="D98" t="s">
        <v>118</v>
      </c>
      <c r="F98" t="s">
        <v>7</v>
      </c>
      <c r="G98" t="s">
        <v>40</v>
      </c>
      <c r="H98" t="s">
        <v>119</v>
      </c>
      <c r="I98">
        <v>2019</v>
      </c>
      <c r="J98">
        <v>56882</v>
      </c>
      <c r="K98" t="s">
        <v>60</v>
      </c>
    </row>
    <row r="99" spans="1:11">
      <c r="A99" s="1">
        <v>43618</v>
      </c>
      <c r="B99">
        <v>127</v>
      </c>
      <c r="C99" t="s">
        <v>71</v>
      </c>
      <c r="D99" t="s">
        <v>118</v>
      </c>
      <c r="F99" t="s">
        <v>10</v>
      </c>
      <c r="G99" t="s">
        <v>145</v>
      </c>
      <c r="H99" t="s">
        <v>119</v>
      </c>
      <c r="I99">
        <v>2019</v>
      </c>
      <c r="J99">
        <v>56882</v>
      </c>
      <c r="K99" t="s">
        <v>60</v>
      </c>
    </row>
    <row r="100" spans="1:11">
      <c r="A100" s="1">
        <v>43617</v>
      </c>
      <c r="B100">
        <v>115</v>
      </c>
      <c r="C100" t="s">
        <v>75</v>
      </c>
      <c r="D100" t="s">
        <v>84</v>
      </c>
      <c r="F100" t="s">
        <v>7</v>
      </c>
      <c r="G100" t="s">
        <v>46</v>
      </c>
      <c r="H100" t="s">
        <v>64</v>
      </c>
      <c r="I100">
        <v>2019</v>
      </c>
      <c r="J100" t="s">
        <v>65</v>
      </c>
      <c r="K100" t="s">
        <v>85</v>
      </c>
    </row>
    <row r="101" spans="1:11">
      <c r="A101" s="1">
        <v>43586</v>
      </c>
      <c r="B101">
        <v>115</v>
      </c>
      <c r="C101" t="s">
        <v>142</v>
      </c>
      <c r="D101" t="s">
        <v>84</v>
      </c>
      <c r="F101" t="s">
        <v>10</v>
      </c>
      <c r="G101" t="s">
        <v>145</v>
      </c>
      <c r="H101" t="s">
        <v>64</v>
      </c>
      <c r="I101">
        <v>2019</v>
      </c>
      <c r="J101" t="s">
        <v>65</v>
      </c>
      <c r="K101" t="s">
        <v>85</v>
      </c>
    </row>
    <row r="102" spans="1:11">
      <c r="A102" s="1">
        <v>43631</v>
      </c>
      <c r="B102">
        <v>159</v>
      </c>
      <c r="C102" t="s">
        <v>80</v>
      </c>
      <c r="D102" t="s">
        <v>67</v>
      </c>
      <c r="F102" t="s">
        <v>10</v>
      </c>
      <c r="G102" t="s">
        <v>52</v>
      </c>
      <c r="H102" t="s">
        <v>47</v>
      </c>
      <c r="I102">
        <v>2019</v>
      </c>
      <c r="J102" t="s">
        <v>48</v>
      </c>
      <c r="K102" t="s">
        <v>49</v>
      </c>
    </row>
    <row r="103" spans="1:11">
      <c r="A103" s="1">
        <v>43636</v>
      </c>
      <c r="B103">
        <v>159</v>
      </c>
      <c r="C103" t="s">
        <v>143</v>
      </c>
      <c r="D103" t="s">
        <v>67</v>
      </c>
      <c r="F103" t="s">
        <v>7</v>
      </c>
      <c r="G103" t="s">
        <v>40</v>
      </c>
      <c r="H103" t="s">
        <v>47</v>
      </c>
      <c r="I103">
        <v>2019</v>
      </c>
      <c r="J103" t="s">
        <v>48</v>
      </c>
      <c r="K103" t="s">
        <v>49</v>
      </c>
    </row>
    <row r="104" spans="1:11">
      <c r="A104" s="1">
        <v>43629</v>
      </c>
      <c r="B104">
        <v>159</v>
      </c>
      <c r="C104" t="s">
        <v>143</v>
      </c>
      <c r="D104" t="s">
        <v>67</v>
      </c>
      <c r="F104" t="s">
        <v>10</v>
      </c>
      <c r="G104" t="s">
        <v>83</v>
      </c>
      <c r="H104" t="s">
        <v>47</v>
      </c>
      <c r="I104">
        <v>2019</v>
      </c>
      <c r="J104" t="s">
        <v>48</v>
      </c>
      <c r="K104" t="s">
        <v>49</v>
      </c>
    </row>
    <row r="105" spans="1:11">
      <c r="A105" s="1">
        <v>43466</v>
      </c>
      <c r="B105">
        <v>123</v>
      </c>
      <c r="C105" t="s">
        <v>142</v>
      </c>
      <c r="D105" t="s">
        <v>94</v>
      </c>
      <c r="F105" t="s">
        <v>7</v>
      </c>
      <c r="G105" t="s">
        <v>52</v>
      </c>
      <c r="H105" t="s">
        <v>62</v>
      </c>
      <c r="I105">
        <v>2019</v>
      </c>
      <c r="J105">
        <v>56883</v>
      </c>
      <c r="K105" t="s">
        <v>49</v>
      </c>
    </row>
    <row r="106" spans="1:11">
      <c r="A106" s="1">
        <v>43617</v>
      </c>
      <c r="B106">
        <v>127</v>
      </c>
      <c r="C106" t="s">
        <v>144</v>
      </c>
      <c r="D106" t="s">
        <v>118</v>
      </c>
      <c r="F106" t="s">
        <v>10</v>
      </c>
      <c r="G106" t="s">
        <v>46</v>
      </c>
      <c r="H106" t="s">
        <v>119</v>
      </c>
      <c r="I106">
        <v>2019</v>
      </c>
      <c r="J106">
        <v>56882</v>
      </c>
      <c r="K106" t="s">
        <v>60</v>
      </c>
    </row>
    <row r="107" spans="1:11">
      <c r="A107" s="1">
        <v>43466</v>
      </c>
      <c r="B107">
        <v>120</v>
      </c>
      <c r="C107" t="s">
        <v>143</v>
      </c>
      <c r="D107" t="s">
        <v>79</v>
      </c>
      <c r="F107" t="s">
        <v>7</v>
      </c>
      <c r="G107" t="s">
        <v>145</v>
      </c>
      <c r="H107" t="s">
        <v>28</v>
      </c>
      <c r="I107">
        <v>2019</v>
      </c>
      <c r="J107" t="s">
        <v>41</v>
      </c>
      <c r="K107" t="s">
        <v>49</v>
      </c>
    </row>
    <row r="108" spans="1:11">
      <c r="A108" s="1">
        <v>43635</v>
      </c>
      <c r="B108">
        <v>142</v>
      </c>
      <c r="C108" t="s">
        <v>142</v>
      </c>
      <c r="D108" t="s">
        <v>88</v>
      </c>
      <c r="F108" t="s">
        <v>10</v>
      </c>
      <c r="G108" t="s">
        <v>52</v>
      </c>
      <c r="H108" t="s">
        <v>62</v>
      </c>
      <c r="I108">
        <v>2019</v>
      </c>
      <c r="J108">
        <v>56883</v>
      </c>
      <c r="K108" t="s">
        <v>49</v>
      </c>
    </row>
    <row r="109" spans="1:11">
      <c r="A109" s="1">
        <v>43466</v>
      </c>
      <c r="B109">
        <v>159</v>
      </c>
      <c r="C109" t="s">
        <v>144</v>
      </c>
      <c r="D109" t="s">
        <v>67</v>
      </c>
      <c r="F109" t="s">
        <v>7</v>
      </c>
      <c r="G109" t="s">
        <v>83</v>
      </c>
      <c r="H109" t="s">
        <v>47</v>
      </c>
      <c r="I109">
        <v>2019</v>
      </c>
      <c r="J109" t="s">
        <v>48</v>
      </c>
      <c r="K109" t="s">
        <v>49</v>
      </c>
    </row>
    <row r="110" spans="1:11">
      <c r="A110" s="1">
        <v>43466</v>
      </c>
      <c r="B110">
        <v>115</v>
      </c>
      <c r="C110" t="s">
        <v>75</v>
      </c>
      <c r="D110" t="s">
        <v>84</v>
      </c>
      <c r="F110" t="s">
        <v>7</v>
      </c>
      <c r="G110" t="s">
        <v>46</v>
      </c>
      <c r="H110" t="s">
        <v>64</v>
      </c>
      <c r="I110">
        <v>2019</v>
      </c>
      <c r="J110" t="s">
        <v>65</v>
      </c>
      <c r="K110" t="s">
        <v>85</v>
      </c>
    </row>
    <row r="111" spans="1:11">
      <c r="A111" s="1">
        <v>43631</v>
      </c>
      <c r="B111">
        <v>127</v>
      </c>
      <c r="C111" t="s">
        <v>75</v>
      </c>
      <c r="D111" t="s">
        <v>118</v>
      </c>
      <c r="F111" t="s">
        <v>10</v>
      </c>
      <c r="G111" t="s">
        <v>91</v>
      </c>
      <c r="H111" t="s">
        <v>119</v>
      </c>
      <c r="I111">
        <v>2019</v>
      </c>
      <c r="J111">
        <v>56882</v>
      </c>
      <c r="K111" t="s">
        <v>60</v>
      </c>
    </row>
    <row r="112" spans="1:11">
      <c r="A112" s="1">
        <v>43617</v>
      </c>
      <c r="B112">
        <v>120</v>
      </c>
      <c r="C112" t="s">
        <v>75</v>
      </c>
      <c r="D112" t="s">
        <v>79</v>
      </c>
      <c r="F112" t="s">
        <v>7</v>
      </c>
      <c r="G112" t="s">
        <v>83</v>
      </c>
      <c r="H112" t="s">
        <v>28</v>
      </c>
      <c r="I112">
        <v>2019</v>
      </c>
      <c r="J112" t="s">
        <v>41</v>
      </c>
      <c r="K112" t="s">
        <v>49</v>
      </c>
    </row>
    <row r="113" spans="1:11">
      <c r="A113" s="1">
        <v>43556</v>
      </c>
      <c r="B113">
        <v>25</v>
      </c>
      <c r="C113" t="s">
        <v>142</v>
      </c>
      <c r="D113" t="s">
        <v>63</v>
      </c>
      <c r="F113" t="s">
        <v>10</v>
      </c>
      <c r="G113" t="s">
        <v>52</v>
      </c>
      <c r="H113" t="s">
        <v>64</v>
      </c>
      <c r="I113">
        <v>2019</v>
      </c>
      <c r="J113" t="s">
        <v>65</v>
      </c>
      <c r="K113" t="s">
        <v>49</v>
      </c>
    </row>
    <row r="114" spans="1:11">
      <c r="A114" s="1">
        <v>43636</v>
      </c>
      <c r="B114">
        <v>92</v>
      </c>
      <c r="C114" t="s">
        <v>20</v>
      </c>
      <c r="D114" t="s">
        <v>114</v>
      </c>
      <c r="F114" t="s">
        <v>7</v>
      </c>
      <c r="G114" t="s">
        <v>145</v>
      </c>
      <c r="H114" t="s">
        <v>53</v>
      </c>
      <c r="I114">
        <v>2019</v>
      </c>
      <c r="J114" t="s">
        <v>54</v>
      </c>
      <c r="K114" t="s">
        <v>49</v>
      </c>
    </row>
    <row r="115" spans="1:11">
      <c r="A115" s="1">
        <v>43663</v>
      </c>
      <c r="B115">
        <v>159</v>
      </c>
      <c r="C115" t="s">
        <v>75</v>
      </c>
      <c r="D115" t="s">
        <v>67</v>
      </c>
      <c r="F115" t="s">
        <v>7</v>
      </c>
      <c r="G115" t="s">
        <v>52</v>
      </c>
      <c r="H115" t="s">
        <v>47</v>
      </c>
      <c r="I115">
        <v>2019</v>
      </c>
      <c r="J115" t="s">
        <v>48</v>
      </c>
      <c r="K115" t="s">
        <v>49</v>
      </c>
    </row>
    <row r="116" spans="1:11">
      <c r="A116" s="1">
        <v>43409</v>
      </c>
      <c r="B116">
        <v>98</v>
      </c>
      <c r="C116" t="s">
        <v>44</v>
      </c>
      <c r="D116" t="s">
        <v>141</v>
      </c>
      <c r="F116" t="s">
        <v>10</v>
      </c>
      <c r="G116" t="s">
        <v>145</v>
      </c>
      <c r="H116" t="s">
        <v>28</v>
      </c>
      <c r="I116">
        <v>2018</v>
      </c>
      <c r="J116" t="s">
        <v>41</v>
      </c>
      <c r="K116" t="s">
        <v>49</v>
      </c>
    </row>
    <row r="117" spans="1:11">
      <c r="A117" s="1">
        <v>43803</v>
      </c>
      <c r="B117">
        <v>25</v>
      </c>
      <c r="C117" t="s">
        <v>44</v>
      </c>
      <c r="D117" t="s">
        <v>63</v>
      </c>
      <c r="F117" t="s">
        <v>7</v>
      </c>
      <c r="G117" t="s">
        <v>52</v>
      </c>
      <c r="H117" t="s">
        <v>64</v>
      </c>
      <c r="I117">
        <v>2019</v>
      </c>
      <c r="J117" t="s">
        <v>65</v>
      </c>
      <c r="K117" t="s">
        <v>49</v>
      </c>
    </row>
    <row r="118" spans="1:11">
      <c r="A118" s="1">
        <v>43803</v>
      </c>
      <c r="B118">
        <v>142</v>
      </c>
      <c r="C118" t="s">
        <v>56</v>
      </c>
      <c r="D118" t="s">
        <v>88</v>
      </c>
      <c r="F118" t="s">
        <v>10</v>
      </c>
      <c r="G118" t="s">
        <v>52</v>
      </c>
      <c r="H118" t="s">
        <v>62</v>
      </c>
      <c r="I118">
        <v>2019</v>
      </c>
      <c r="J118">
        <v>56883</v>
      </c>
      <c r="K118" t="s">
        <v>49</v>
      </c>
    </row>
    <row r="119" spans="1:11">
      <c r="A119" s="1">
        <v>43803</v>
      </c>
      <c r="B119">
        <v>159</v>
      </c>
      <c r="C119" t="s">
        <v>142</v>
      </c>
      <c r="D119" t="s">
        <v>67</v>
      </c>
      <c r="F119" t="s">
        <v>10</v>
      </c>
      <c r="G119" t="s">
        <v>83</v>
      </c>
      <c r="H119" t="s">
        <v>47</v>
      </c>
      <c r="I119">
        <v>2019</v>
      </c>
      <c r="J119" t="s">
        <v>48</v>
      </c>
      <c r="K119" t="s">
        <v>49</v>
      </c>
    </row>
    <row r="120" spans="1:11">
      <c r="A120" s="1">
        <v>43809</v>
      </c>
      <c r="B120">
        <v>25</v>
      </c>
      <c r="C120" t="s">
        <v>44</v>
      </c>
      <c r="D120" t="s">
        <v>63</v>
      </c>
      <c r="F120" t="s">
        <v>7</v>
      </c>
      <c r="G120" t="s">
        <v>40</v>
      </c>
      <c r="H120" t="s">
        <v>64</v>
      </c>
      <c r="I120">
        <v>2019</v>
      </c>
      <c r="J120" t="s">
        <v>65</v>
      </c>
      <c r="K120" t="s">
        <v>49</v>
      </c>
    </row>
    <row r="121" spans="1:11">
      <c r="A121" s="1">
        <v>43810</v>
      </c>
      <c r="B121">
        <v>25</v>
      </c>
      <c r="C121" t="s">
        <v>143</v>
      </c>
      <c r="D121" t="s">
        <v>63</v>
      </c>
      <c r="F121" t="s">
        <v>7</v>
      </c>
      <c r="G121" t="s">
        <v>95</v>
      </c>
      <c r="H121" t="s">
        <v>64</v>
      </c>
      <c r="I121">
        <v>2019</v>
      </c>
      <c r="J121" t="s">
        <v>65</v>
      </c>
      <c r="K121" t="s">
        <v>49</v>
      </c>
    </row>
    <row r="122" spans="1:11">
      <c r="A122" s="1">
        <v>43810</v>
      </c>
      <c r="B122">
        <v>159</v>
      </c>
      <c r="C122" t="s">
        <v>142</v>
      </c>
      <c r="D122" t="s">
        <v>67</v>
      </c>
      <c r="F122" t="s">
        <v>10</v>
      </c>
      <c r="G122" t="s">
        <v>46</v>
      </c>
      <c r="H122" t="s">
        <v>47</v>
      </c>
      <c r="I122">
        <v>2019</v>
      </c>
      <c r="J122" t="s">
        <v>48</v>
      </c>
      <c r="K122" t="s">
        <v>49</v>
      </c>
    </row>
    <row r="123" spans="1:11">
      <c r="A123" s="1">
        <v>43810</v>
      </c>
      <c r="B123">
        <v>25</v>
      </c>
      <c r="C123" t="s">
        <v>75</v>
      </c>
      <c r="D123" t="s">
        <v>63</v>
      </c>
      <c r="F123" t="s">
        <v>7</v>
      </c>
      <c r="G123" t="s">
        <v>145</v>
      </c>
      <c r="H123" t="s">
        <v>64</v>
      </c>
      <c r="I123">
        <v>2019</v>
      </c>
      <c r="J123" t="s">
        <v>65</v>
      </c>
      <c r="K123" t="s">
        <v>49</v>
      </c>
    </row>
    <row r="124" spans="1:11">
      <c r="A124" s="1">
        <v>43810</v>
      </c>
      <c r="B124">
        <v>5</v>
      </c>
      <c r="C124" t="s">
        <v>44</v>
      </c>
      <c r="D124" t="s">
        <v>68</v>
      </c>
      <c r="F124" t="s">
        <v>10</v>
      </c>
      <c r="G124" t="s">
        <v>83</v>
      </c>
      <c r="H124" t="s">
        <v>69</v>
      </c>
      <c r="I124">
        <v>2019</v>
      </c>
      <c r="J124" t="s">
        <v>70</v>
      </c>
      <c r="K124" t="s">
        <v>49</v>
      </c>
    </row>
    <row r="125" spans="1:11">
      <c r="A125" s="1">
        <v>43810</v>
      </c>
      <c r="B125">
        <v>25</v>
      </c>
      <c r="C125" t="s">
        <v>44</v>
      </c>
      <c r="D125" t="s">
        <v>63</v>
      </c>
      <c r="F125" t="s">
        <v>7</v>
      </c>
      <c r="G125" t="s">
        <v>83</v>
      </c>
      <c r="H125" t="s">
        <v>64</v>
      </c>
      <c r="I125">
        <v>2019</v>
      </c>
      <c r="J125" t="s">
        <v>65</v>
      </c>
      <c r="K125" t="s">
        <v>49</v>
      </c>
    </row>
    <row r="126" spans="1:11">
      <c r="A126" s="1">
        <v>43809</v>
      </c>
      <c r="B126">
        <v>70</v>
      </c>
      <c r="C126" t="s">
        <v>71</v>
      </c>
      <c r="D126" t="s">
        <v>97</v>
      </c>
      <c r="F126" t="s">
        <v>10</v>
      </c>
      <c r="G126" t="s">
        <v>31</v>
      </c>
      <c r="H126" t="s">
        <v>47</v>
      </c>
      <c r="I126">
        <v>2019</v>
      </c>
      <c r="J126" t="s">
        <v>48</v>
      </c>
      <c r="K126" t="s">
        <v>60</v>
      </c>
    </row>
    <row r="127" spans="1:11">
      <c r="A127" s="1">
        <v>43815</v>
      </c>
      <c r="B127">
        <v>159</v>
      </c>
      <c r="C127" t="s">
        <v>99</v>
      </c>
      <c r="D127" t="s">
        <v>67</v>
      </c>
      <c r="F127" t="s">
        <v>7</v>
      </c>
      <c r="G127" t="s">
        <v>145</v>
      </c>
      <c r="H127" t="s">
        <v>47</v>
      </c>
      <c r="I127">
        <v>2019</v>
      </c>
      <c r="J127" t="s">
        <v>48</v>
      </c>
      <c r="K127" t="s">
        <v>49</v>
      </c>
    </row>
    <row r="128" spans="1:11">
      <c r="A128" s="1">
        <v>43815</v>
      </c>
      <c r="B128">
        <v>160</v>
      </c>
      <c r="C128" t="s">
        <v>44</v>
      </c>
      <c r="D128" t="s">
        <v>86</v>
      </c>
      <c r="F128" t="s">
        <v>10</v>
      </c>
      <c r="G128" t="s">
        <v>52</v>
      </c>
      <c r="H128" t="s">
        <v>69</v>
      </c>
      <c r="I128">
        <v>2019</v>
      </c>
      <c r="J128" t="s">
        <v>70</v>
      </c>
      <c r="K128" t="s">
        <v>49</v>
      </c>
    </row>
    <row r="129" spans="1:11">
      <c r="A129" s="1">
        <v>43800</v>
      </c>
      <c r="B129">
        <v>25</v>
      </c>
      <c r="C129" t="s">
        <v>56</v>
      </c>
      <c r="D129" t="s">
        <v>63</v>
      </c>
      <c r="F129" t="s">
        <v>7</v>
      </c>
      <c r="G129" t="s">
        <v>83</v>
      </c>
      <c r="H129" t="s">
        <v>64</v>
      </c>
      <c r="I129">
        <v>2019</v>
      </c>
      <c r="J129" t="s">
        <v>65</v>
      </c>
      <c r="K129" t="s">
        <v>49</v>
      </c>
    </row>
    <row r="130" spans="1:11">
      <c r="A130" s="1">
        <v>43837</v>
      </c>
      <c r="B130">
        <v>138</v>
      </c>
      <c r="C130" t="s">
        <v>143</v>
      </c>
      <c r="D130" t="s">
        <v>106</v>
      </c>
      <c r="F130" t="s">
        <v>9</v>
      </c>
      <c r="G130" t="s">
        <v>95</v>
      </c>
      <c r="H130" t="s">
        <v>107</v>
      </c>
      <c r="I130">
        <v>2020</v>
      </c>
      <c r="J130" t="s">
        <v>108</v>
      </c>
      <c r="K130" t="s">
        <v>85</v>
      </c>
    </row>
  </sheetData>
  <autoFilter ref="A1:K130">
    <filterColumn colId="10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Charts</vt:lpstr>
      <vt:lpstr>TypeClass</vt:lpstr>
      <vt:lpstr>TypeYears</vt:lpstr>
      <vt:lpstr>ClassYear</vt:lpstr>
      <vt:lpstr>DeptType</vt:lpstr>
      <vt:lpstr>DeptClass</vt:lpstr>
      <vt:lpstr>Tables</vt:lpstr>
      <vt:lpstr>Source Data</vt:lpstr>
      <vt:lpstr>'Source Data'!DHH</vt:lpstr>
      <vt:lpstr>ClassYear!Print_Titles</vt:lpstr>
      <vt:lpstr>DeptClass!Print_Titles</vt:lpstr>
      <vt:lpstr>DeptType!Print_Titles</vt:lpstr>
      <vt:lpstr>TypeClass!Print_Titles</vt:lpstr>
      <vt:lpstr>TypeYears!Print_Titles</vt:lpstr>
    </vt:vector>
  </TitlesOfParts>
  <Company>Parklane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s.mccarthy</dc:creator>
  <cp:lastModifiedBy>s.mccarthy</cp:lastModifiedBy>
  <cp:lastPrinted>2016-11-02T14:27:56Z</cp:lastPrinted>
  <dcterms:created xsi:type="dcterms:W3CDTF">2016-10-26T18:34:15Z</dcterms:created>
  <dcterms:modified xsi:type="dcterms:W3CDTF">2020-03-09T15:39:16Z</dcterms:modified>
</cp:coreProperties>
</file>