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Charts" sheetId="5" r:id="rId1"/>
    <sheet name="Detail" sheetId="11" r:id="rId2"/>
    <sheet name="DeptGroup" sheetId="9" r:id="rId3"/>
    <sheet name="YearCost" sheetId="12" r:id="rId4"/>
    <sheet name="Tables" sheetId="4" r:id="rId5"/>
    <sheet name="Source Data" sheetId="1" r:id="rId6"/>
  </sheets>
  <definedNames>
    <definedName name="_xlnm._FilterDatabase" localSheetId="5" hidden="1">'Source Data'!$A$1:$Z$176</definedName>
    <definedName name="AHM" localSheetId="5">'Source Data'!$A$1:$Z$176</definedName>
    <definedName name="_xlnm.Print_Titles" localSheetId="2">DeptGroup!$12:$12</definedName>
    <definedName name="_xlnm.Print_Titles" localSheetId="1">Detail!$12:$12</definedName>
    <definedName name="_xlnm.Print_Titles" localSheetId="3">YearCost!$12:$12</definedName>
  </definedNames>
  <calcPr calcId="125725"/>
  <pivotCaches>
    <pivotCache cacheId="21" r:id="rId7"/>
  </pivotCaches>
</workbook>
</file>

<file path=xl/calcChain.xml><?xml version="1.0" encoding="utf-8"?>
<calcChain xmlns="http://schemas.openxmlformats.org/spreadsheetml/2006/main">
  <c r="A3" i="12"/>
  <c r="A2"/>
  <c r="A3" i="9"/>
  <c r="A2"/>
  <c r="A3" i="11"/>
  <c r="A2"/>
  <c r="A2" i="5"/>
  <c r="A3"/>
</calcChain>
</file>

<file path=xl/connections.xml><?xml version="1.0" encoding="utf-8"?>
<connections xmlns="http://schemas.openxmlformats.org/spreadsheetml/2006/main">
  <connection id="1" name="AHM" type="6" refreshedVersion="3" background="1" saveData="1">
    <textPr prompt="0" sourceFile="C:\Users\s.mccarthy\Desktop\HAHM.txt">
      <textFields>
        <textField/>
      </textFields>
    </textPr>
  </connection>
</connections>
</file>

<file path=xl/sharedStrings.xml><?xml version="1.0" encoding="utf-8"?>
<sst xmlns="http://schemas.openxmlformats.org/spreadsheetml/2006/main" count="2477" uniqueCount="153">
  <si>
    <t>Claim Date</t>
  </si>
  <si>
    <t>Key Number</t>
  </si>
  <si>
    <t>Department Group</t>
  </si>
  <si>
    <t>Status Desc</t>
  </si>
  <si>
    <t>Type</t>
  </si>
  <si>
    <t>No active employees in Dept Group</t>
  </si>
  <si>
    <t>Total COSTS associated with that claim</t>
  </si>
  <si>
    <t>Total DAYS associated with that claim</t>
  </si>
  <si>
    <t>Reason</t>
  </si>
  <si>
    <t>Insurance</t>
  </si>
  <si>
    <t>Year</t>
  </si>
  <si>
    <t>Month</t>
  </si>
  <si>
    <t>PLANT  Plant</t>
  </si>
  <si>
    <t>Approved</t>
  </si>
  <si>
    <t>Long Term Disability</t>
  </si>
  <si>
    <t>Surgery</t>
  </si>
  <si>
    <t>Oct</t>
  </si>
  <si>
    <t>Nov</t>
  </si>
  <si>
    <t>Dec</t>
  </si>
  <si>
    <t>MAINT  Maintenance</t>
  </si>
  <si>
    <t>Pending</t>
  </si>
  <si>
    <t>Injury</t>
  </si>
  <si>
    <t>May</t>
  </si>
  <si>
    <t>Jun</t>
  </si>
  <si>
    <t>Jul</t>
  </si>
  <si>
    <t>Aug</t>
  </si>
  <si>
    <t>Sep</t>
  </si>
  <si>
    <t>Jan</t>
  </si>
  <si>
    <t>Feb</t>
  </si>
  <si>
    <t>Mar</t>
  </si>
  <si>
    <t>Apr</t>
  </si>
  <si>
    <t>Short Term Disability</t>
  </si>
  <si>
    <t>ADMIN  Administration</t>
  </si>
  <si>
    <t>Illness</t>
  </si>
  <si>
    <t>HEALTH  Employee Health</t>
  </si>
  <si>
    <t>Row Labels</t>
  </si>
  <si>
    <t>Grand Total</t>
  </si>
  <si>
    <t>Sum of Total COSTS associated with that claim</t>
  </si>
  <si>
    <t>Column Labels</t>
  </si>
  <si>
    <t>(All)</t>
  </si>
  <si>
    <t>Sum of Total DAYS associated with that claim</t>
  </si>
  <si>
    <t>HR  Human Resources</t>
  </si>
  <si>
    <t>WARDNW  North West Wing</t>
  </si>
  <si>
    <t>Emp Status</t>
  </si>
  <si>
    <t>Managing staff</t>
  </si>
  <si>
    <t>Name</t>
  </si>
  <si>
    <t>BOYNTON, NORMA</t>
  </si>
  <si>
    <t>Manulife</t>
  </si>
  <si>
    <t>HORTON, TIM</t>
  </si>
  <si>
    <t>BLACK, SARA</t>
  </si>
  <si>
    <t>ANDERSON, ROBERT</t>
  </si>
  <si>
    <t>Year End</t>
  </si>
  <si>
    <t>Union</t>
  </si>
  <si>
    <t>Full-time</t>
  </si>
  <si>
    <t>UNION A</t>
  </si>
  <si>
    <t>UNION B</t>
  </si>
  <si>
    <t>NON UNION</t>
  </si>
  <si>
    <t>UNION C</t>
  </si>
  <si>
    <t>Was Occupational Claim</t>
  </si>
  <si>
    <t>DIPPER, BRAD</t>
  </si>
  <si>
    <t>Cost 1</t>
  </si>
  <si>
    <t>Cost 2</t>
  </si>
  <si>
    <t>Cost 3</t>
  </si>
  <si>
    <t>Cost 4</t>
  </si>
  <si>
    <t>Cost 5</t>
  </si>
  <si>
    <t>WAREHOUSE  Warehouse</t>
  </si>
  <si>
    <t>BRACEBRIDGE, MARK</t>
  </si>
  <si>
    <t>Sick Ben 15 Wks</t>
  </si>
  <si>
    <t>SARA</t>
  </si>
  <si>
    <t>Yes</t>
  </si>
  <si>
    <t>15-2-01</t>
  </si>
  <si>
    <t>FINKELSTEIN, ANGELO</t>
  </si>
  <si>
    <t>ABRAHAMS, PETER</t>
  </si>
  <si>
    <t>14-25-01</t>
  </si>
  <si>
    <t>FAIR125  Fairmont PS - Custodial</t>
  </si>
  <si>
    <t>17-01-05</t>
  </si>
  <si>
    <t>17-11-01</t>
  </si>
  <si>
    <t>WALKER, ANDREA</t>
  </si>
  <si>
    <t>16-30-01</t>
  </si>
  <si>
    <t>SMITH, VERN</t>
  </si>
  <si>
    <t>18-32-01</t>
  </si>
  <si>
    <t>KANE, MAE</t>
  </si>
  <si>
    <t>16-43-01</t>
  </si>
  <si>
    <t>Sunlife</t>
  </si>
  <si>
    <t>06-146-01</t>
  </si>
  <si>
    <t>56883  Fairmont PS - Teacher</t>
  </si>
  <si>
    <t>18-62-01</t>
  </si>
  <si>
    <t>15-73-01</t>
  </si>
  <si>
    <t>HALYARD, AMANDA</t>
  </si>
  <si>
    <t>16-78-01</t>
  </si>
  <si>
    <t>DOLITTLE, FRED</t>
  </si>
  <si>
    <t>18-836-01</t>
  </si>
  <si>
    <t>HOWARD, SHERRY</t>
  </si>
  <si>
    <t>18-390-01</t>
  </si>
  <si>
    <t>DICKERSON, JANICE</t>
  </si>
  <si>
    <t>17-107-01</t>
  </si>
  <si>
    <t>18-115-01</t>
  </si>
  <si>
    <t>BENSON, JOAN</t>
  </si>
  <si>
    <t>11-1120-01</t>
  </si>
  <si>
    <t>ARNETT, CLAIRA</t>
  </si>
  <si>
    <t>15-123-01</t>
  </si>
  <si>
    <t>18-123-01</t>
  </si>
  <si>
    <t>L&amp;L 2010  Logistics</t>
  </si>
  <si>
    <t>GORDON, BRENDA</t>
  </si>
  <si>
    <t>16-124-01</t>
  </si>
  <si>
    <t>GORDON, SHAWN</t>
  </si>
  <si>
    <t>16-134-01</t>
  </si>
  <si>
    <t>AFFRAID, BERT</t>
  </si>
  <si>
    <t>AT WORK - MOD ONLY</t>
  </si>
  <si>
    <t>No LT - MW Only</t>
  </si>
  <si>
    <t>13-142-01</t>
  </si>
  <si>
    <t>17-142-01</t>
  </si>
  <si>
    <t>MN234  MN FOOD SERV</t>
  </si>
  <si>
    <t>FLEIMAN, STEVEN</t>
  </si>
  <si>
    <t>18-144-01</t>
  </si>
  <si>
    <t>HAKMIN, FRED</t>
  </si>
  <si>
    <t>17-145-01</t>
  </si>
  <si>
    <t>MONTMORE, DONALD</t>
  </si>
  <si>
    <t>18-147-01</t>
  </si>
  <si>
    <t>WEST, DOUG</t>
  </si>
  <si>
    <t>ADAMS, GREG</t>
  </si>
  <si>
    <t>17-159-01</t>
  </si>
  <si>
    <t>Chronic Dis Absence</t>
  </si>
  <si>
    <t>18-159-01</t>
  </si>
  <si>
    <t>18-159-02</t>
  </si>
  <si>
    <t>ANDERSON, JENNIFER</t>
  </si>
  <si>
    <t>Pre-Maternity Leave</t>
  </si>
  <si>
    <t>16-160-01</t>
  </si>
  <si>
    <t>FAIR124  Fairmont PS - EA</t>
  </si>
  <si>
    <t>17-160-01</t>
  </si>
  <si>
    <t>8844-3  Tweedsmuire PS-Teacher</t>
  </si>
  <si>
    <t>KANE, SARA</t>
  </si>
  <si>
    <t>Undisclosed</t>
  </si>
  <si>
    <t>Sick &gt;5 Days</t>
  </si>
  <si>
    <t>18-167-01</t>
  </si>
  <si>
    <t>Values</t>
  </si>
  <si>
    <t>Sum of Cost 1</t>
  </si>
  <si>
    <t>Sum of Cost 2</t>
  </si>
  <si>
    <t>Sum of Cost 3</t>
  </si>
  <si>
    <t>Sum of Cost 4</t>
  </si>
  <si>
    <t>Sum of Cost 5</t>
  </si>
  <si>
    <t>Total Days</t>
  </si>
  <si>
    <t>Total Costs</t>
  </si>
  <si>
    <t xml:space="preserve">Range: </t>
  </si>
  <si>
    <t>Reference</t>
  </si>
  <si>
    <t>Supervisor</t>
  </si>
  <si>
    <t>,</t>
  </si>
  <si>
    <t>18-007-01</t>
  </si>
  <si>
    <t>BROWN, JAMES</t>
  </si>
  <si>
    <t>SMITH, JASON</t>
  </si>
  <si>
    <t>SMITH, ROBERT (BOB)</t>
  </si>
  <si>
    <t>GRIFFITHS, HAROLD</t>
  </si>
  <si>
    <t>Emp ID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</si>
</sst>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  <xf numFmtId="0" fontId="1" fillId="0" borderId="0" xfId="0" pivotButton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left"/>
    </xf>
    <xf numFmtId="0" fontId="1" fillId="0" borderId="0" xfId="0" pivotButton="1" applyFont="1" applyAlignment="1">
      <alignment horizontal="left"/>
    </xf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111">
    <dxf>
      <numFmt numFmtId="1" formatCode="0"/>
    </dxf>
    <dxf>
      <numFmt numFmtId="34" formatCode="_(&quot;$&quot;* #,##0.00_);_(&quot;$&quot;* \(#,##0.00\);_(&quot;$&quot;* &quot;-&quot;??_);_(@_)"/>
    </dxf>
    <dxf>
      <numFmt numFmtId="1" formatCode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" formatCode="0"/>
    </dxf>
    <dxf>
      <alignment horizontal="center" readingOrder="0"/>
    </dxf>
    <dxf>
      <alignment horizontal="center" readingOrder="0"/>
    </dxf>
    <dxf>
      <font>
        <sz val="9"/>
      </font>
    </dxf>
    <dxf>
      <numFmt numFmtId="34" formatCode="_(&quot;$&quot;* #,##0.00_);_(&quot;$&quot;* \(#,##0.00\);_(&quot;$&quot;* &quot;-&quot;??_);_(@_)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" formatCode="0"/>
    </dxf>
    <dxf>
      <alignment horizontal="center" readingOrder="0"/>
    </dxf>
    <dxf>
      <alignment horizontal="center" readingOrder="0"/>
    </dxf>
    <dxf>
      <font>
        <sz val="9"/>
      </font>
    </dxf>
    <dxf>
      <numFmt numFmtId="34" formatCode="_(&quot;$&quot;* #,##0.00_);_(&quot;$&quot;* \(#,##0.00\);_(&quot;$&quot;* &quot;-&quot;??_);_(@_)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indent="1" relativeIndent="255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" formatCode="0"/>
    </dxf>
    <dxf>
      <alignment horizontal="center" readingOrder="0"/>
    </dxf>
    <dxf>
      <alignment horizontal="center" readingOrder="0"/>
    </dxf>
    <dxf>
      <font>
        <sz val="9"/>
      </font>
    </dxf>
    <dxf>
      <numFmt numFmtId="34" formatCode="_(&quot;$&quot;* #,##0.00_);_(&quot;$&quot;* \(#,##0.00\);_(&quot;$&quot;* &quot;-&quot;??_);_(@_)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[XLHAHM.xlsx]Tables!PivotTable3</c:name>
    <c:fmtId val="2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Costs by Month and Year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</c:pivotFmt>
      <c:pivotFmt>
        <c:idx val="33"/>
        <c:marker>
          <c:symbol val="square"/>
          <c:size val="5"/>
        </c:marker>
      </c:pivotFmt>
      <c:pivotFmt>
        <c:idx val="34"/>
      </c:pivotFmt>
    </c:pivotFmts>
    <c:plotArea>
      <c:layout>
        <c:manualLayout>
          <c:layoutTarget val="inner"/>
          <c:xMode val="edge"/>
          <c:yMode val="edge"/>
          <c:x val="0.10283054003724409"/>
          <c:y val="0.14170242481157749"/>
          <c:w val="0.89716945996275388"/>
          <c:h val="0.62442148859833146"/>
        </c:manualLayout>
      </c:layout>
      <c:lineChart>
        <c:grouping val="standard"/>
        <c:ser>
          <c:idx val="0"/>
          <c:order val="0"/>
          <c:tx>
            <c:strRef>
              <c:f>Tables!$B$37:$B$38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Tables!$A$39:$A$51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Tables!$B$39:$B$51</c:f>
              <c:numCache>
                <c:formatCode>_("$"* #,##0.00_);_("$"* \(#,##0.00\);_("$"* "-"??_);_(@_)</c:formatCode>
                <c:ptCount val="12"/>
                <c:pt idx="0">
                  <c:v>7993</c:v>
                </c:pt>
                <c:pt idx="1">
                  <c:v>9090</c:v>
                </c:pt>
                <c:pt idx="2">
                  <c:v>9078</c:v>
                </c:pt>
                <c:pt idx="3">
                  <c:v>12566</c:v>
                </c:pt>
                <c:pt idx="4">
                  <c:v>14530</c:v>
                </c:pt>
                <c:pt idx="5">
                  <c:v>13725</c:v>
                </c:pt>
                <c:pt idx="6">
                  <c:v>12344</c:v>
                </c:pt>
                <c:pt idx="7">
                  <c:v>27106</c:v>
                </c:pt>
                <c:pt idx="8">
                  <c:v>17522</c:v>
                </c:pt>
                <c:pt idx="9">
                  <c:v>14800</c:v>
                </c:pt>
                <c:pt idx="10">
                  <c:v>30371</c:v>
                </c:pt>
                <c:pt idx="11">
                  <c:v>33023</c:v>
                </c:pt>
              </c:numCache>
            </c:numRef>
          </c:val>
        </c:ser>
        <c:ser>
          <c:idx val="1"/>
          <c:order val="1"/>
          <c:tx>
            <c:strRef>
              <c:f>Tables!$C$37:$C$38</c:f>
              <c:strCache>
                <c:ptCount val="1"/>
                <c:pt idx="0">
                  <c:v>2017</c:v>
                </c:pt>
              </c:strCache>
            </c:strRef>
          </c:tx>
          <c:marker>
            <c:symbol val="square"/>
            <c:size val="5"/>
          </c:marker>
          <c:cat>
            <c:strRef>
              <c:f>Tables!$A$39:$A$51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Tables!$C$39:$C$51</c:f>
              <c:numCache>
                <c:formatCode>_("$"* #,##0.00_);_("$"* \(#,##0.00\);_("$"* "-"??_);_(@_)</c:formatCode>
                <c:ptCount val="12"/>
                <c:pt idx="0">
                  <c:v>17116</c:v>
                </c:pt>
                <c:pt idx="1">
                  <c:v>3165</c:v>
                </c:pt>
                <c:pt idx="2">
                  <c:v>0</c:v>
                </c:pt>
                <c:pt idx="3">
                  <c:v>0</c:v>
                </c:pt>
                <c:pt idx="4">
                  <c:v>3080</c:v>
                </c:pt>
                <c:pt idx="5">
                  <c:v>0</c:v>
                </c:pt>
                <c:pt idx="6">
                  <c:v>4768</c:v>
                </c:pt>
                <c:pt idx="7">
                  <c:v>26269</c:v>
                </c:pt>
                <c:pt idx="8">
                  <c:v>39740</c:v>
                </c:pt>
                <c:pt idx="9">
                  <c:v>27617</c:v>
                </c:pt>
                <c:pt idx="10">
                  <c:v>6531</c:v>
                </c:pt>
                <c:pt idx="11">
                  <c:v>22170</c:v>
                </c:pt>
              </c:numCache>
            </c:numRef>
          </c:val>
        </c:ser>
        <c:ser>
          <c:idx val="2"/>
          <c:order val="2"/>
          <c:tx>
            <c:strRef>
              <c:f>Tables!$D$37:$D$38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Tables!$A$39:$A$51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Tables!$D$39:$D$51</c:f>
              <c:numCache>
                <c:formatCode>_("$"* #,##0.00_);_("$"* \(#,##0.00\);_("$"* "-"??_);_(@_)</c:formatCode>
                <c:ptCount val="12"/>
                <c:pt idx="0">
                  <c:v>31397</c:v>
                </c:pt>
                <c:pt idx="1">
                  <c:v>26428</c:v>
                </c:pt>
                <c:pt idx="2">
                  <c:v>34129</c:v>
                </c:pt>
                <c:pt idx="3">
                  <c:v>24043</c:v>
                </c:pt>
                <c:pt idx="4">
                  <c:v>21903</c:v>
                </c:pt>
                <c:pt idx="5">
                  <c:v>25209</c:v>
                </c:pt>
                <c:pt idx="6">
                  <c:v>27350</c:v>
                </c:pt>
                <c:pt idx="7">
                  <c:v>34731</c:v>
                </c:pt>
                <c:pt idx="8">
                  <c:v>40539</c:v>
                </c:pt>
                <c:pt idx="9">
                  <c:v>29044</c:v>
                </c:pt>
                <c:pt idx="10">
                  <c:v>37273</c:v>
                </c:pt>
                <c:pt idx="11">
                  <c:v>46347</c:v>
                </c:pt>
              </c:numCache>
            </c:numRef>
          </c:val>
        </c:ser>
        <c:marker val="1"/>
        <c:axId val="167450496"/>
        <c:axId val="167452032"/>
      </c:lineChart>
      <c:catAx>
        <c:axId val="167450496"/>
        <c:scaling>
          <c:orientation val="minMax"/>
        </c:scaling>
        <c:axPos val="b"/>
        <c:numFmt formatCode="General" sourceLinked="0"/>
        <c:majorTickMark val="none"/>
        <c:tickLblPos val="nextTo"/>
        <c:crossAx val="167452032"/>
        <c:crosses val="autoZero"/>
        <c:auto val="1"/>
        <c:lblAlgn val="ctr"/>
        <c:lblOffset val="100"/>
      </c:catAx>
      <c:valAx>
        <c:axId val="167452032"/>
        <c:scaling>
          <c:orientation val="minMax"/>
        </c:scaling>
        <c:axPos val="l"/>
        <c:majorGridlines/>
        <c:numFmt formatCode="_(&quot;$&quot;* #,##0.00_);_(&quot;$&quot;* \(#,##0.00\);_(&quot;$&quot;* &quot;-&quot;??_);_(@_)" sourceLinked="1"/>
        <c:majorTickMark val="none"/>
        <c:tickLblPos val="nextTo"/>
        <c:crossAx val="16745049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/>
            </a:pPr>
            <a:endParaRPr lang="en-US"/>
          </a:p>
        </c:txPr>
      </c:dTable>
      <c:spPr>
        <a:solidFill>
          <a:schemeClr val="bg1">
            <a:lumMod val="85000"/>
          </a:schemeClr>
        </a:solidFill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[XLHAHM.xlsx]Tables!PivotTable2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CA" sz="12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Cost by Year and Claim Type</a:t>
            </a: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marker>
          <c:symbol val="none"/>
        </c:marker>
        <c:dLbl>
          <c:idx val="0"/>
          <c:layout/>
          <c:spPr/>
          <c:txPr>
            <a:bodyPr rot="0" vert="horz"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layout/>
          <c:spPr/>
          <c:txPr>
            <a:bodyPr rot="0" vert="horz"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Tables!$B$20:$B$21</c:f>
              <c:strCache>
                <c:ptCount val="1"/>
                <c:pt idx="0">
                  <c:v>Long Term Disability</c:v>
                </c:pt>
              </c:strCache>
            </c:strRef>
          </c:tx>
          <c:dLbls>
            <c:spPr/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Tables!$A$22:$A$25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Tables!$B$22:$B$25</c:f>
              <c:numCache>
                <c:formatCode>_("$"* #,##0.00_);_("$"* \(#,##0.00\);_("$"* "-"??_);_(@_)</c:formatCode>
                <c:ptCount val="3"/>
                <c:pt idx="0">
                  <c:v>40008</c:v>
                </c:pt>
                <c:pt idx="1">
                  <c:v>26335</c:v>
                </c:pt>
                <c:pt idx="2">
                  <c:v>74578</c:v>
                </c:pt>
              </c:numCache>
            </c:numRef>
          </c:val>
        </c:ser>
        <c:ser>
          <c:idx val="1"/>
          <c:order val="1"/>
          <c:tx>
            <c:strRef>
              <c:f>Tables!$C$20:$C$21</c:f>
              <c:strCache>
                <c:ptCount val="1"/>
                <c:pt idx="0">
                  <c:v>Short Term Disability</c:v>
                </c:pt>
              </c:strCache>
            </c:strRef>
          </c:tx>
          <c:dLbls>
            <c:spPr/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Tables!$A$22:$A$25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Tables!$C$22:$C$25</c:f>
              <c:numCache>
                <c:formatCode>_("$"* #,##0.00_);_("$"* \(#,##0.00\);_("$"* "-"??_);_(@_)</c:formatCode>
                <c:ptCount val="3"/>
                <c:pt idx="0">
                  <c:v>162140</c:v>
                </c:pt>
                <c:pt idx="1">
                  <c:v>124121</c:v>
                </c:pt>
                <c:pt idx="2">
                  <c:v>303815</c:v>
                </c:pt>
              </c:numCache>
            </c:numRef>
          </c:val>
        </c:ser>
        <c:dLbls>
          <c:showVal val="1"/>
        </c:dLbls>
        <c:overlap val="-25"/>
        <c:axId val="171862656"/>
        <c:axId val="171872640"/>
      </c:barChart>
      <c:catAx>
        <c:axId val="171862656"/>
        <c:scaling>
          <c:orientation val="minMax"/>
        </c:scaling>
        <c:axPos val="b"/>
        <c:majorGridlines/>
        <c:numFmt formatCode="General" sourceLinked="0"/>
        <c:majorTickMark val="none"/>
        <c:tickLblPos val="nextTo"/>
        <c:crossAx val="171872640"/>
        <c:crosses val="autoZero"/>
        <c:auto val="1"/>
        <c:lblAlgn val="ctr"/>
        <c:lblOffset val="100"/>
      </c:catAx>
      <c:valAx>
        <c:axId val="171872640"/>
        <c:scaling>
          <c:orientation val="minMax"/>
        </c:scaling>
        <c:axPos val="l"/>
        <c:numFmt formatCode="_(&quot;$&quot;* #,##0.00_);_(&quot;$&quot;* \(#,##0.00\);_(&quot;$&quot;* &quot;-&quot;??_);_(@_)" sourceLinked="1"/>
        <c:tickLblPos val="nextTo"/>
        <c:crossAx val="17186265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  <c:dispBlanksAs val="gap"/>
  </c:chart>
  <c:spPr>
    <a:noFill/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[XLHAHM.xlsx]Tables!PivotTable1</c:name>
    <c:fmtId val="2"/>
  </c:pivotSource>
  <c:chart>
    <c:title>
      <c:tx>
        <c:rich>
          <a:bodyPr/>
          <a:lstStyle/>
          <a:p>
            <a:pPr algn="ctr" rtl="0"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Total Costs by Year</a:t>
            </a: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marker>
          <c:symbol val="none"/>
        </c:marker>
        <c:dLbl>
          <c:idx val="0"/>
          <c:layout/>
          <c:spPr/>
          <c:txPr>
            <a:bodyPr rot="0" vert="horz"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Tables!$B$5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Tables!$A$6:$A$9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Tables!$B$6:$B$9</c:f>
              <c:numCache>
                <c:formatCode>_("$"* #,##0.00_);_("$"* \(#,##0.00\);_("$"* "-"??_);_(@_)</c:formatCode>
                <c:ptCount val="3"/>
                <c:pt idx="0">
                  <c:v>202148</c:v>
                </c:pt>
                <c:pt idx="1">
                  <c:v>150456</c:v>
                </c:pt>
                <c:pt idx="2">
                  <c:v>378393</c:v>
                </c:pt>
              </c:numCache>
            </c:numRef>
          </c:val>
        </c:ser>
        <c:dLbls>
          <c:showVal val="1"/>
        </c:dLbls>
        <c:axId val="171967232"/>
        <c:axId val="171968768"/>
      </c:barChart>
      <c:catAx>
        <c:axId val="171967232"/>
        <c:scaling>
          <c:orientation val="minMax"/>
        </c:scaling>
        <c:axPos val="b"/>
        <c:majorGridlines/>
        <c:numFmt formatCode="General" sourceLinked="0"/>
        <c:tickLblPos val="nextTo"/>
        <c:crossAx val="171968768"/>
        <c:crosses val="autoZero"/>
        <c:auto val="1"/>
        <c:lblAlgn val="ctr"/>
        <c:lblOffset val="100"/>
      </c:catAx>
      <c:valAx>
        <c:axId val="171968768"/>
        <c:scaling>
          <c:orientation val="minMax"/>
        </c:scaling>
        <c:axPos val="l"/>
        <c:numFmt formatCode="_(&quot;$&quot;* #,##0.00_);_(&quot;$&quot;* \(#,##0.00\);_(&quot;$&quot;* &quot;-&quot;??_);_(@_)" sourceLinked="1"/>
        <c:tickLblPos val="nextTo"/>
        <c:crossAx val="17196723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</c:chart>
  <c:spPr>
    <a:noFill/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9"/>
  <c:pivotSource>
    <c:name>[XLHAHM.xlsx]Tables!PivotTable5</c:name>
    <c:fmtId val="9"/>
  </c:pivotSource>
  <c:chart>
    <c:title>
      <c:tx>
        <c:rich>
          <a:bodyPr/>
          <a:lstStyle/>
          <a:p>
            <a:pPr>
              <a:defRPr sz="11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 sz="1100">
                <a:solidFill>
                  <a:schemeClr val="accent1">
                    <a:lumMod val="75000"/>
                  </a:schemeClr>
                </a:solidFill>
              </a:rPr>
              <a:t>Total Days by Year</a:t>
            </a: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Tables!$AF$5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Tables!$AE$6:$AE$9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Tables!$AF$6:$AF$9</c:f>
              <c:numCache>
                <c:formatCode>0</c:formatCode>
                <c:ptCount val="3"/>
                <c:pt idx="0">
                  <c:v>839</c:v>
                </c:pt>
                <c:pt idx="1">
                  <c:v>1042</c:v>
                </c:pt>
                <c:pt idx="2">
                  <c:v>1547</c:v>
                </c:pt>
              </c:numCache>
            </c:numRef>
          </c:val>
        </c:ser>
        <c:dLbls>
          <c:showVal val="1"/>
        </c:dLbls>
        <c:axId val="172006016"/>
        <c:axId val="172011904"/>
      </c:barChart>
      <c:catAx>
        <c:axId val="172006016"/>
        <c:scaling>
          <c:orientation val="minMax"/>
        </c:scaling>
        <c:axPos val="b"/>
        <c:numFmt formatCode="General" sourceLinked="0"/>
        <c:tickLblPos val="nextTo"/>
        <c:crossAx val="172011904"/>
        <c:crosses val="autoZero"/>
        <c:auto val="1"/>
        <c:lblAlgn val="ctr"/>
        <c:lblOffset val="100"/>
      </c:catAx>
      <c:valAx>
        <c:axId val="172011904"/>
        <c:scaling>
          <c:orientation val="minMax"/>
        </c:scaling>
        <c:axPos val="l"/>
        <c:numFmt formatCode="0" sourceLinked="1"/>
        <c:tickLblPos val="nextTo"/>
        <c:crossAx val="17200601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[XLHAHM.xlsx]Tables!PivotTable6</c:name>
    <c:fmtId val="9"/>
  </c:pivotSource>
  <c:chart>
    <c:title>
      <c:tx>
        <c:rich>
          <a:bodyPr/>
          <a:lstStyle/>
          <a:p>
            <a:pPr>
              <a:defRPr sz="11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100">
                <a:solidFill>
                  <a:schemeClr val="accent1">
                    <a:lumMod val="75000"/>
                  </a:schemeClr>
                </a:solidFill>
              </a:rPr>
              <a:t>Days by Year and Claim Type</a:t>
            </a:r>
          </a:p>
        </c:rich>
      </c:tx>
      <c:layout/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>
        <c:manualLayout>
          <c:layoutTarget val="inner"/>
          <c:xMode val="edge"/>
          <c:yMode val="edge"/>
          <c:x val="1.5151517411047101E-2"/>
          <c:y val="0.27089311752697576"/>
          <c:w val="0.95833332711962049"/>
          <c:h val="0.61775663458734364"/>
        </c:manualLayout>
      </c:layout>
      <c:barChart>
        <c:barDir val="col"/>
        <c:grouping val="clustered"/>
        <c:ser>
          <c:idx val="0"/>
          <c:order val="0"/>
          <c:tx>
            <c:strRef>
              <c:f>Tables!$AF$20:$AF$21</c:f>
              <c:strCache>
                <c:ptCount val="1"/>
                <c:pt idx="0">
                  <c:v>Long Term Disability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Tables!$AE$22:$AE$25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Tables!$AF$22:$AF$25</c:f>
              <c:numCache>
                <c:formatCode>0</c:formatCode>
                <c:ptCount val="3"/>
                <c:pt idx="0">
                  <c:v>211</c:v>
                </c:pt>
                <c:pt idx="1">
                  <c:v>428</c:v>
                </c:pt>
                <c:pt idx="2">
                  <c:v>458</c:v>
                </c:pt>
              </c:numCache>
            </c:numRef>
          </c:val>
        </c:ser>
        <c:ser>
          <c:idx val="1"/>
          <c:order val="1"/>
          <c:tx>
            <c:strRef>
              <c:f>Tables!$AG$20:$AG$21</c:f>
              <c:strCache>
                <c:ptCount val="1"/>
                <c:pt idx="0">
                  <c:v>Short Term Disability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Tables!$AE$22:$AE$25</c:f>
              <c:strCach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strCache>
            </c:strRef>
          </c:cat>
          <c:val>
            <c:numRef>
              <c:f>Tables!$AG$22:$AG$25</c:f>
              <c:numCache>
                <c:formatCode>0</c:formatCode>
                <c:ptCount val="3"/>
                <c:pt idx="0">
                  <c:v>628</c:v>
                </c:pt>
                <c:pt idx="1">
                  <c:v>614</c:v>
                </c:pt>
                <c:pt idx="2">
                  <c:v>1089</c:v>
                </c:pt>
              </c:numCache>
            </c:numRef>
          </c:val>
        </c:ser>
        <c:dLbls>
          <c:showVal val="1"/>
        </c:dLbls>
        <c:overlap val="-25"/>
        <c:axId val="172160128"/>
        <c:axId val="172161664"/>
      </c:barChart>
      <c:catAx>
        <c:axId val="172160128"/>
        <c:scaling>
          <c:orientation val="minMax"/>
        </c:scaling>
        <c:axPos val="b"/>
        <c:numFmt formatCode="General" sourceLinked="0"/>
        <c:majorTickMark val="none"/>
        <c:tickLblPos val="nextTo"/>
        <c:crossAx val="172161664"/>
        <c:crosses val="autoZero"/>
        <c:auto val="1"/>
        <c:lblAlgn val="ctr"/>
        <c:lblOffset val="100"/>
      </c:catAx>
      <c:valAx>
        <c:axId val="172161664"/>
        <c:scaling>
          <c:orientation val="minMax"/>
        </c:scaling>
        <c:delete val="1"/>
        <c:axPos val="l"/>
        <c:numFmt formatCode="0" sourceLinked="1"/>
        <c:tickLblPos val="none"/>
        <c:crossAx val="172160128"/>
        <c:crosses val="autoZero"/>
        <c:crossBetween val="between"/>
      </c:valAx>
      <c:spPr>
        <a:noFill/>
      </c:spPr>
    </c:plotArea>
    <c:legend>
      <c:legendPos val="t"/>
      <c:layout/>
    </c:legend>
    <c:plotVisOnly val="1"/>
    <c:dispBlanksAs val="gap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[XLHAHM.xlsx]Tables!PivotTable7</c:name>
    <c:fmtId val="9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Days</a:t>
            </a:r>
            <a:r>
              <a:rPr lang="en-CA" sz="1200" baseline="0">
                <a:solidFill>
                  <a:schemeClr val="accent1">
                    <a:lumMod val="75000"/>
                  </a:schemeClr>
                </a:solidFill>
              </a:rPr>
              <a:t> </a:t>
            </a: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by Month and Year</a:t>
            </a:r>
          </a:p>
        </c:rich>
      </c:tx>
      <c:layout>
        <c:manualLayout>
          <c:xMode val="edge"/>
          <c:yMode val="edge"/>
          <c:x val="0.38723615430424208"/>
          <c:y val="0"/>
        </c:manualLayout>
      </c:layout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square"/>
          <c:size val="6"/>
        </c:marker>
      </c:pivotFmt>
      <c:pivotFmt>
        <c:idx val="40"/>
      </c:pivotFmt>
      <c:pivotFmt>
        <c:idx val="41"/>
        <c:marker>
          <c:symbol val="square"/>
          <c:size val="6"/>
        </c:marker>
      </c:pivotFmt>
      <c:pivotFmt>
        <c:idx val="42"/>
      </c:pivotFmt>
      <c:pivotFmt>
        <c:idx val="43"/>
        <c:dLbl>
          <c:idx val="0"/>
          <c:delete val="1"/>
        </c:dLbl>
      </c:pivotFmt>
      <c:pivotFmt>
        <c:idx val="44"/>
        <c:marker>
          <c:symbol val="square"/>
          <c:size val="6"/>
        </c:marker>
        <c:dLbl>
          <c:idx val="0"/>
          <c:delete val="1"/>
        </c:dLbl>
      </c:pivotFmt>
      <c:pivotFmt>
        <c:idx val="45"/>
        <c:dLbl>
          <c:idx val="0"/>
          <c:delete val="1"/>
        </c:dLbl>
      </c:pivotFmt>
      <c:pivotFmt>
        <c:idx val="46"/>
      </c:pivotFmt>
      <c:pivotFmt>
        <c:idx val="47"/>
        <c:marker>
          <c:symbol val="square"/>
          <c:size val="5"/>
        </c:marker>
      </c:pivotFmt>
      <c:pivotFmt>
        <c:idx val="48"/>
      </c:pivotFmt>
    </c:pivotFmts>
    <c:plotArea>
      <c:layout>
        <c:manualLayout>
          <c:layoutTarget val="inner"/>
          <c:xMode val="edge"/>
          <c:yMode val="edge"/>
          <c:x val="0.10283054003724409"/>
          <c:y val="0.14170242481157749"/>
          <c:w val="0.89716945996275344"/>
          <c:h val="0.62442148859833202"/>
        </c:manualLayout>
      </c:layout>
      <c:lineChart>
        <c:grouping val="standard"/>
        <c:ser>
          <c:idx val="0"/>
          <c:order val="0"/>
          <c:tx>
            <c:strRef>
              <c:f>Tables!$AF$33:$AF$34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Tables!$AE$35:$AE$47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Tables!$AF$35:$AF$47</c:f>
              <c:numCache>
                <c:formatCode>General</c:formatCode>
                <c:ptCount val="12"/>
                <c:pt idx="0">
                  <c:v>24</c:v>
                </c:pt>
                <c:pt idx="1">
                  <c:v>47</c:v>
                </c:pt>
                <c:pt idx="2">
                  <c:v>45</c:v>
                </c:pt>
                <c:pt idx="3">
                  <c:v>25</c:v>
                </c:pt>
                <c:pt idx="4">
                  <c:v>44</c:v>
                </c:pt>
                <c:pt idx="5">
                  <c:v>64</c:v>
                </c:pt>
                <c:pt idx="6">
                  <c:v>86</c:v>
                </c:pt>
                <c:pt idx="7">
                  <c:v>99</c:v>
                </c:pt>
                <c:pt idx="8">
                  <c:v>110</c:v>
                </c:pt>
                <c:pt idx="9">
                  <c:v>105</c:v>
                </c:pt>
                <c:pt idx="10">
                  <c:v>102</c:v>
                </c:pt>
                <c:pt idx="11">
                  <c:v>88</c:v>
                </c:pt>
              </c:numCache>
            </c:numRef>
          </c:val>
        </c:ser>
        <c:ser>
          <c:idx val="1"/>
          <c:order val="1"/>
          <c:tx>
            <c:strRef>
              <c:f>Tables!$AG$33:$AG$34</c:f>
              <c:strCache>
                <c:ptCount val="1"/>
                <c:pt idx="0">
                  <c:v>2017</c:v>
                </c:pt>
              </c:strCache>
            </c:strRef>
          </c:tx>
          <c:marker>
            <c:symbol val="square"/>
            <c:size val="5"/>
          </c:marker>
          <c:cat>
            <c:strRef>
              <c:f>Tables!$AE$35:$AE$47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Tables!$AG$35:$AG$47</c:f>
              <c:numCache>
                <c:formatCode>General</c:formatCode>
                <c:ptCount val="12"/>
                <c:pt idx="0">
                  <c:v>134</c:v>
                </c:pt>
                <c:pt idx="1">
                  <c:v>80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117</c:v>
                </c:pt>
                <c:pt idx="7">
                  <c:v>185</c:v>
                </c:pt>
                <c:pt idx="8">
                  <c:v>192</c:v>
                </c:pt>
                <c:pt idx="9">
                  <c:v>132</c:v>
                </c:pt>
                <c:pt idx="10">
                  <c:v>42</c:v>
                </c:pt>
                <c:pt idx="11">
                  <c:v>151</c:v>
                </c:pt>
              </c:numCache>
            </c:numRef>
          </c:val>
        </c:ser>
        <c:ser>
          <c:idx val="2"/>
          <c:order val="2"/>
          <c:tx>
            <c:strRef>
              <c:f>Tables!$AH$33:$AH$34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Tables!$AE$35:$AE$47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Tables!$AH$35:$AH$47</c:f>
              <c:numCache>
                <c:formatCode>General</c:formatCode>
                <c:ptCount val="12"/>
                <c:pt idx="0">
                  <c:v>78</c:v>
                </c:pt>
                <c:pt idx="1">
                  <c:v>254</c:v>
                </c:pt>
                <c:pt idx="2">
                  <c:v>139</c:v>
                </c:pt>
                <c:pt idx="3">
                  <c:v>121</c:v>
                </c:pt>
                <c:pt idx="4">
                  <c:v>76</c:v>
                </c:pt>
                <c:pt idx="5">
                  <c:v>126</c:v>
                </c:pt>
                <c:pt idx="6">
                  <c:v>138</c:v>
                </c:pt>
                <c:pt idx="7">
                  <c:v>82</c:v>
                </c:pt>
                <c:pt idx="8">
                  <c:v>120</c:v>
                </c:pt>
                <c:pt idx="9">
                  <c:v>96</c:v>
                </c:pt>
                <c:pt idx="10">
                  <c:v>149</c:v>
                </c:pt>
                <c:pt idx="11">
                  <c:v>168</c:v>
                </c:pt>
              </c:numCache>
            </c:numRef>
          </c:val>
        </c:ser>
        <c:marker val="1"/>
        <c:axId val="172175360"/>
        <c:axId val="172176896"/>
      </c:lineChart>
      <c:catAx>
        <c:axId val="172175360"/>
        <c:scaling>
          <c:orientation val="minMax"/>
        </c:scaling>
        <c:axPos val="b"/>
        <c:numFmt formatCode="General" sourceLinked="0"/>
        <c:majorTickMark val="none"/>
        <c:tickLblPos val="nextTo"/>
        <c:crossAx val="172176896"/>
        <c:crosses val="autoZero"/>
        <c:auto val="1"/>
        <c:lblAlgn val="ctr"/>
        <c:lblOffset val="100"/>
      </c:catAx>
      <c:valAx>
        <c:axId val="1721768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7217536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chemeClr val="bg1">
            <a:lumMod val="85000"/>
          </a:schemeClr>
        </a:solidFill>
      </c:spPr>
    </c:plotArea>
    <c:plotVisOnly val="1"/>
    <c:dispBlanksAs val="gap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47625</xdr:rowOff>
    </xdr:from>
    <xdr:to>
      <xdr:col>10</xdr:col>
      <xdr:colOff>438150</xdr:colOff>
      <xdr:row>45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13</xdr:row>
      <xdr:rowOff>38100</xdr:rowOff>
    </xdr:from>
    <xdr:to>
      <xdr:col>10</xdr:col>
      <xdr:colOff>514350</xdr:colOff>
      <xdr:row>27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0</xdr:row>
      <xdr:rowOff>152400</xdr:rowOff>
    </xdr:from>
    <xdr:to>
      <xdr:col>10</xdr:col>
      <xdr:colOff>457200</xdr:colOff>
      <xdr:row>12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47</xdr:row>
      <xdr:rowOff>114300</xdr:rowOff>
    </xdr:from>
    <xdr:to>
      <xdr:col>10</xdr:col>
      <xdr:colOff>361949</xdr:colOff>
      <xdr:row>62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61</xdr:row>
      <xdr:rowOff>95250</xdr:rowOff>
    </xdr:from>
    <xdr:to>
      <xdr:col>10</xdr:col>
      <xdr:colOff>361949</xdr:colOff>
      <xdr:row>75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76</xdr:row>
      <xdr:rowOff>66676</xdr:rowOff>
    </xdr:from>
    <xdr:to>
      <xdr:col>10</xdr:col>
      <xdr:colOff>381000</xdr:colOff>
      <xdr:row>91</xdr:row>
      <xdr:rowOff>85726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mccarthy" refreshedDate="43894.597407986112" missingItemsLimit="0" createdVersion="3" refreshedVersion="3" minRefreshableVersion="3" recordCount="175">
  <cacheSource type="worksheet">
    <worksheetSource name="AHM" sheet="Source Data"/>
  </cacheSource>
  <cacheFields count="26">
    <cacheField name="Claim Date" numFmtId="14">
      <sharedItems containsSemiMixedTypes="0" containsNonDate="0" containsDate="1" containsString="0" minDate="2006-05-04T00:00:00" maxDate="2018-12-04T00:00:00" count="37">
        <d v="2006-05-04T00:00:00"/>
        <d v="2017-01-19T00:00:00"/>
        <d v="2017-01-02T00:00:00"/>
        <d v="2018-01-22T00:00:00"/>
        <d v="2014-11-14T00:00:00"/>
        <d v="2017-08-08T00:00:00"/>
        <d v="2016-06-20T00:00:00"/>
        <d v="2017-12-07T00:00:00"/>
        <d v="2016-07-25T00:00:00"/>
        <d v="2016-06-27T00:00:00"/>
        <d v="2016-04-25T00:00:00"/>
        <d v="2017-07-25T00:00:00"/>
        <d v="2017-10-16T00:00:00"/>
        <d v="2018-04-09T00:00:00"/>
        <d v="2018-08-01T00:00:00"/>
        <d v="2017-12-18T00:00:00"/>
        <d v="2016-03-15T00:00:00"/>
        <d v="2017-09-25T00:00:00"/>
        <d v="2018-10-22T00:00:00"/>
        <d v="2015-10-23T00:00:00"/>
        <d v="2017-08-15T00:00:00"/>
        <d v="2018-11-19T00:00:00"/>
        <d v="2018-10-15T00:00:00"/>
        <d v="2018-01-15T00:00:00"/>
        <d v="2016-06-13T00:00:00"/>
        <d v="2018-05-10T00:00:00"/>
        <d v="2018-08-10T00:00:00"/>
        <d v="2018-07-10T00:00:00"/>
        <d v="2017-01-05T00:00:00"/>
        <d v="2017-11-27T00:00:00"/>
        <d v="2018-09-03T00:00:00"/>
        <d v="2015-05-18T00:00:00"/>
        <d v="2018-01-11T00:00:00"/>
        <d v="2018-12-03T00:00:00"/>
        <d v="2011-05-17T00:00:00"/>
        <d v="2015-03-31T00:00:00"/>
        <d v="2013-04-15T00:00:00"/>
      </sharedItems>
      <fieldGroup base="0">
        <rangePr groupBy="months" startDate="2006-05-04T00:00:00" endDate="2018-12-04T00:00:00"/>
        <groupItems count="14">
          <s v="&lt;5/4/200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4/2018"/>
        </groupItems>
      </fieldGroup>
    </cacheField>
    <cacheField name="Key Number" numFmtId="0">
      <sharedItems containsSemiMixedTypes="0" containsString="0" containsNumber="1" containsInteger="1" minValue="2" maxValue="167"/>
    </cacheField>
    <cacheField name="Department Group" numFmtId="0">
      <sharedItems count="13">
        <s v="PLANT  Plant"/>
        <s v="56883  Fairmont PS - Teacher"/>
        <s v="FAIR124  Fairmont PS - EA"/>
        <s v="WAREHOUSE  Warehouse"/>
        <s v="MAINT  Maintenance"/>
        <s v="L&amp;L 2010  Logistics"/>
        <s v="MN234  MN FOOD SERV"/>
        <s v="ADMIN  Administration"/>
        <s v="FAIR125  Fairmont PS - Custodial"/>
        <s v="HEALTH  Employee Health"/>
        <s v="8844-3  Tweedsmuire PS-Teacher"/>
        <s v="HR  Human Resources"/>
        <s v="WARDNW  North West Wing"/>
      </sharedItems>
    </cacheField>
    <cacheField name="Name" numFmtId="0">
      <sharedItems/>
    </cacheField>
    <cacheField name="Status Desc" numFmtId="0">
      <sharedItems count="2">
        <s v="Approved"/>
        <s v="Pending"/>
      </sharedItems>
    </cacheField>
    <cacheField name="Type" numFmtId="0">
      <sharedItems count="2">
        <s v="Short Term Disability"/>
        <s v="Long Term Disability"/>
      </sharedItems>
    </cacheField>
    <cacheField name="No active employees in Dept Group" numFmtId="0">
      <sharedItems containsSemiMixedTypes="0" containsString="0" containsNumber="1" containsInteger="1" minValue="1" maxValue="30"/>
    </cacheField>
    <cacheField name="Total COSTS associated with that claim" numFmtId="0">
      <sharedItems containsSemiMixedTypes="0" containsString="0" containsNumber="1" containsInteger="1" minValue="0" maxValue="14435"/>
    </cacheField>
    <cacheField name="Total DAYS associated with that claim" numFmtId="0">
      <sharedItems containsSemiMixedTypes="0" containsString="0" containsNumber="1" containsInteger="1" minValue="1" maxValue="154"/>
    </cacheField>
    <cacheField name="Reason" numFmtId="0">
      <sharedItems/>
    </cacheField>
    <cacheField name="Insurance" numFmtId="0">
      <sharedItems containsBlank="1"/>
    </cacheField>
    <cacheField name="Year" numFmtId="0">
      <sharedItems containsSemiMixedTypes="0" containsString="0" containsNumber="1" containsInteger="1" minValue="2016" maxValue="2018" count="3">
        <n v="2016"/>
        <n v="2017"/>
        <n v="2018"/>
      </sharedItems>
    </cacheField>
    <cacheField name="Month" numFmtId="0">
      <sharedItems count="12">
        <s v="Jan"/>
        <s v="May"/>
        <s v="Jul"/>
        <s v="Mar"/>
        <s v="Aug"/>
        <s v="Feb"/>
        <s v="Jun"/>
        <s v="Apr"/>
        <s v="Oct"/>
        <s v="Sep"/>
        <s v="Nov"/>
        <s v="Dec"/>
      </sharedItems>
    </cacheField>
    <cacheField name="Emp Status" numFmtId="0">
      <sharedItems count="1">
        <s v="Full-time"/>
      </sharedItems>
    </cacheField>
    <cacheField name="Managing staff" numFmtId="0">
      <sharedItems/>
    </cacheField>
    <cacheField name="Year End" numFmtId="0">
      <sharedItems containsSemiMixedTypes="0" containsString="0" containsNumber="1" containsInteger="1" minValue="2016" maxValue="2018" count="3">
        <n v="2016"/>
        <n v="2017"/>
        <n v="2018"/>
      </sharedItems>
    </cacheField>
    <cacheField name="Union" numFmtId="0">
      <sharedItems count="4">
        <s v="NON UNION"/>
        <s v="UNION A"/>
        <s v="UNION B"/>
        <s v="UNION C"/>
      </sharedItems>
    </cacheField>
    <cacheField name="Was Occupational Claim" numFmtId="0">
      <sharedItems/>
    </cacheField>
    <cacheField name="Reference" numFmtId="0">
      <sharedItems containsBlank="1"/>
    </cacheField>
    <cacheField name="Cost 1" numFmtId="0">
      <sharedItems containsSemiMixedTypes="0" containsString="0" containsNumber="1" containsInteger="1" minValue="0" maxValue="4968"/>
    </cacheField>
    <cacheField name="Cost 2" numFmtId="0">
      <sharedItems containsSemiMixedTypes="0" containsString="0" containsNumber="1" containsInteger="1" minValue="0" maxValue="5214"/>
    </cacheField>
    <cacheField name="Cost 3" numFmtId="0">
      <sharedItems containsSemiMixedTypes="0" containsString="0" containsNumber="1" containsInteger="1" minValue="0" maxValue="7885"/>
    </cacheField>
    <cacheField name="Cost 4" numFmtId="0">
      <sharedItems containsSemiMixedTypes="0" containsString="0" containsNumber="1" containsInteger="1" minValue="0" maxValue="7885"/>
    </cacheField>
    <cacheField name="Cost 5" numFmtId="0">
      <sharedItems containsSemiMixedTypes="0" containsString="0" containsNumber="1" containsInteger="1" minValue="0" maxValue="7885"/>
    </cacheField>
    <cacheField name="Supervisor" numFmtId="0">
      <sharedItems/>
    </cacheField>
    <cacheField name="Emp ID" numFmtId="0">
      <sharedItems containsSemiMixedTypes="0" containsString="0" containsNumber="1" containsInteger="1" minValue="102" maxValue="31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x v="0"/>
    <n v="46"/>
    <x v="0"/>
    <s v="BOYNTON, NORMA"/>
    <x v="0"/>
    <x v="0"/>
    <n v="30"/>
    <n v="50"/>
    <n v="2"/>
    <s v="Injury"/>
    <s v="Sunlife"/>
    <x v="0"/>
    <x v="0"/>
    <x v="0"/>
    <s v="SARA"/>
    <x v="0"/>
    <x v="0"/>
    <s v="Yes"/>
    <s v="06-146-01"/>
    <n v="0"/>
    <n v="0"/>
    <n v="50"/>
    <n v="0"/>
    <n v="0"/>
    <s v="ANDERSON, ROBERT"/>
    <n v="146"/>
  </r>
  <r>
    <x v="1"/>
    <n v="142"/>
    <x v="1"/>
    <s v="AFFRAID, BERT"/>
    <x v="0"/>
    <x v="0"/>
    <n v="5"/>
    <n v="3080"/>
    <n v="9"/>
    <s v="Illness"/>
    <s v="Sick Ben 15 Wks"/>
    <x v="1"/>
    <x v="1"/>
    <x v="0"/>
    <s v="SARA"/>
    <x v="1"/>
    <x v="1"/>
    <s v="Yes"/>
    <s v="17-142-01"/>
    <n v="3080"/>
    <n v="0"/>
    <n v="0"/>
    <n v="0"/>
    <n v="0"/>
    <s v="KANE, MAE"/>
    <n v="2142"/>
  </r>
  <r>
    <x v="2"/>
    <n v="160"/>
    <x v="2"/>
    <s v="ANDERSON, JENNIFER"/>
    <x v="0"/>
    <x v="0"/>
    <n v="3"/>
    <n v="1500"/>
    <n v="22"/>
    <s v="Injury"/>
    <s v="Sick Ben 15 Wks"/>
    <x v="1"/>
    <x v="2"/>
    <x v="0"/>
    <s v="SARA"/>
    <x v="1"/>
    <x v="1"/>
    <s v="Yes"/>
    <s v="17-160-01"/>
    <n v="0"/>
    <n v="0"/>
    <n v="1500"/>
    <n v="0"/>
    <n v="0"/>
    <s v=","/>
    <n v="2160"/>
  </r>
  <r>
    <x v="3"/>
    <n v="159"/>
    <x v="0"/>
    <s v="ADAMS, GREG"/>
    <x v="0"/>
    <x v="0"/>
    <n v="30"/>
    <n v="50"/>
    <n v="14"/>
    <s v="Injury"/>
    <s v="Chronic Dis Absence"/>
    <x v="2"/>
    <x v="2"/>
    <x v="0"/>
    <s v="SARA"/>
    <x v="2"/>
    <x v="1"/>
    <s v="Yes"/>
    <s v="18-159-01"/>
    <n v="0"/>
    <n v="0"/>
    <n v="50"/>
    <n v="0"/>
    <n v="0"/>
    <s v=","/>
    <n v="359"/>
  </r>
  <r>
    <x v="4"/>
    <n v="25"/>
    <x v="3"/>
    <s v="ABRAHAMS, PETER"/>
    <x v="0"/>
    <x v="0"/>
    <n v="10"/>
    <n v="2504"/>
    <n v="1"/>
    <s v="Injury"/>
    <s v="Sick Ben 15 Wks"/>
    <x v="0"/>
    <x v="3"/>
    <x v="0"/>
    <s v="SARA"/>
    <x v="0"/>
    <x v="1"/>
    <s v="Yes"/>
    <s v="14-25-01"/>
    <n v="350"/>
    <n v="2154"/>
    <n v="0"/>
    <n v="0"/>
    <n v="0"/>
    <s v="KANE, MAE"/>
    <n v="125"/>
  </r>
  <r>
    <x v="5"/>
    <n v="107"/>
    <x v="4"/>
    <s v="DICKERSON, JANICE"/>
    <x v="1"/>
    <x v="0"/>
    <n v="18"/>
    <n v="8370"/>
    <n v="1"/>
    <s v="Injury"/>
    <s v="Sick Ben 15 Wks"/>
    <x v="1"/>
    <x v="4"/>
    <x v="0"/>
    <s v="SARA"/>
    <x v="1"/>
    <x v="2"/>
    <s v="Yes"/>
    <s v="17-107-01"/>
    <n v="0"/>
    <n v="0"/>
    <n v="0"/>
    <n v="7885"/>
    <n v="485"/>
    <s v="KANE, MAE"/>
    <n v="1107"/>
  </r>
  <r>
    <x v="3"/>
    <n v="159"/>
    <x v="0"/>
    <s v="ADAMS, GREG"/>
    <x v="0"/>
    <x v="0"/>
    <n v="30"/>
    <n v="216"/>
    <n v="1"/>
    <s v="Injury"/>
    <s v="Chronic Dis Absence"/>
    <x v="2"/>
    <x v="0"/>
    <x v="0"/>
    <s v="SARA"/>
    <x v="2"/>
    <x v="1"/>
    <s v="Yes"/>
    <s v="18-159-01"/>
    <n v="216"/>
    <n v="0"/>
    <n v="0"/>
    <n v="0"/>
    <n v="0"/>
    <s v=","/>
    <n v="359"/>
  </r>
  <r>
    <x v="4"/>
    <n v="25"/>
    <x v="3"/>
    <s v="ABRAHAMS, PETER"/>
    <x v="0"/>
    <x v="0"/>
    <n v="10"/>
    <n v="8190"/>
    <n v="2"/>
    <s v="Injury"/>
    <s v="Sick Ben 15 Wks"/>
    <x v="0"/>
    <x v="5"/>
    <x v="0"/>
    <s v="SARA"/>
    <x v="0"/>
    <x v="1"/>
    <s v="Yes"/>
    <s v="14-25-01"/>
    <n v="250"/>
    <n v="0"/>
    <n v="0"/>
    <n v="55"/>
    <n v="7885"/>
    <s v="KANE, MAE"/>
    <n v="125"/>
  </r>
  <r>
    <x v="6"/>
    <n v="124"/>
    <x v="5"/>
    <s v="GORDON, BRENDA"/>
    <x v="0"/>
    <x v="0"/>
    <n v="7"/>
    <n v="3780"/>
    <n v="2"/>
    <s v="Injury"/>
    <s v="Sick Ben 15 Wks"/>
    <x v="0"/>
    <x v="6"/>
    <x v="0"/>
    <s v="SARA"/>
    <x v="0"/>
    <x v="1"/>
    <s v="Yes"/>
    <s v="16-124-01"/>
    <n v="280"/>
    <n v="0"/>
    <n v="0"/>
    <n v="0"/>
    <n v="3500"/>
    <s v=","/>
    <n v="1124"/>
  </r>
  <r>
    <x v="7"/>
    <n v="145"/>
    <x v="6"/>
    <s v="HAKMIN, FRED"/>
    <x v="1"/>
    <x v="0"/>
    <n v="4"/>
    <n v="50"/>
    <n v="2"/>
    <s v="Injury"/>
    <s v="Sick Ben 15 Wks"/>
    <x v="0"/>
    <x v="6"/>
    <x v="0"/>
    <s v="SARA"/>
    <x v="0"/>
    <x v="1"/>
    <s v="Yes"/>
    <s v="17-145-01"/>
    <n v="0"/>
    <n v="0"/>
    <n v="0"/>
    <n v="0"/>
    <n v="50"/>
    <s v=","/>
    <n v="2145"/>
  </r>
  <r>
    <x v="8"/>
    <n v="160"/>
    <x v="5"/>
    <s v="ANDERSON, JENNIFER"/>
    <x v="0"/>
    <x v="0"/>
    <n v="7"/>
    <n v="330"/>
    <n v="2"/>
    <s v="Pre-Maternity Leave"/>
    <s v="Sick Ben 15 Wks"/>
    <x v="0"/>
    <x v="2"/>
    <x v="0"/>
    <s v="SARA"/>
    <x v="0"/>
    <x v="1"/>
    <s v="Yes"/>
    <s v="16-160-01"/>
    <n v="280"/>
    <n v="0"/>
    <n v="0"/>
    <n v="50"/>
    <n v="0"/>
    <s v=","/>
    <n v="2160"/>
  </r>
  <r>
    <x v="9"/>
    <n v="78"/>
    <x v="7"/>
    <s v="HALYARD, AMANDA"/>
    <x v="0"/>
    <x v="0"/>
    <n v="17"/>
    <n v="905"/>
    <n v="3"/>
    <s v="Surgery"/>
    <s v="Sick Ben 15 Wks"/>
    <x v="0"/>
    <x v="6"/>
    <x v="0"/>
    <s v="SARA"/>
    <x v="0"/>
    <x v="1"/>
    <s v="Yes"/>
    <s v="16-78-01"/>
    <n v="420"/>
    <n v="0"/>
    <n v="485"/>
    <n v="0"/>
    <n v="0"/>
    <s v=","/>
    <n v="278"/>
  </r>
  <r>
    <x v="10"/>
    <n v="30"/>
    <x v="7"/>
    <s v="WALKER, ANDREA"/>
    <x v="0"/>
    <x v="0"/>
    <n v="17"/>
    <n v="1160"/>
    <n v="4"/>
    <s v="Injury"/>
    <s v="Sick Ben 15 Wks"/>
    <x v="0"/>
    <x v="7"/>
    <x v="0"/>
    <s v="SARA"/>
    <x v="0"/>
    <x v="2"/>
    <s v="Yes"/>
    <s v="16-30-01"/>
    <n v="1110"/>
    <n v="0"/>
    <n v="50"/>
    <n v="0"/>
    <n v="0"/>
    <s v=","/>
    <n v="130"/>
  </r>
  <r>
    <x v="11"/>
    <n v="25"/>
    <x v="8"/>
    <s v="ABRAHAMS, PETER"/>
    <x v="1"/>
    <x v="0"/>
    <n v="2"/>
    <n v="3130"/>
    <n v="5"/>
    <s v="Injury"/>
    <s v="Sick Ben 15 Wks"/>
    <x v="1"/>
    <x v="2"/>
    <x v="0"/>
    <s v="SARA"/>
    <x v="1"/>
    <x v="1"/>
    <s v="Yes"/>
    <m/>
    <n v="3080"/>
    <n v="0"/>
    <n v="0"/>
    <n v="0"/>
    <n v="50"/>
    <s v="KANE, MAE"/>
    <n v="125"/>
  </r>
  <r>
    <x v="12"/>
    <n v="92"/>
    <x v="9"/>
    <s v="BLACK, SARA"/>
    <x v="1"/>
    <x v="0"/>
    <n v="8"/>
    <n v="739"/>
    <n v="5"/>
    <s v="Illness"/>
    <s v="Manulife"/>
    <x v="1"/>
    <x v="8"/>
    <x v="0"/>
    <s v="SARA"/>
    <x v="1"/>
    <x v="1"/>
    <s v="Yes"/>
    <m/>
    <n v="0"/>
    <n v="254"/>
    <n v="485"/>
    <n v="0"/>
    <n v="0"/>
    <s v=","/>
    <n v="292"/>
  </r>
  <r>
    <x v="13"/>
    <n v="120"/>
    <x v="7"/>
    <s v="BENSON, JOAN"/>
    <x v="1"/>
    <x v="0"/>
    <n v="17"/>
    <n v="50"/>
    <n v="5"/>
    <s v="Surgery"/>
    <s v="Sunlife"/>
    <x v="2"/>
    <x v="1"/>
    <x v="0"/>
    <s v="SARA"/>
    <x v="2"/>
    <x v="1"/>
    <s v="Yes"/>
    <m/>
    <n v="0"/>
    <n v="0"/>
    <n v="50"/>
    <n v="0"/>
    <n v="0"/>
    <s v="GRIFFITHS, HAROLD"/>
    <n v="1120"/>
  </r>
  <r>
    <x v="14"/>
    <n v="147"/>
    <x v="5"/>
    <s v="MONTMORE, DONALD"/>
    <x v="0"/>
    <x v="0"/>
    <n v="7"/>
    <n v="1296"/>
    <n v="5"/>
    <s v="Surgery"/>
    <s v="Sick Ben 15 Wks"/>
    <x v="2"/>
    <x v="4"/>
    <x v="0"/>
    <s v="SARA"/>
    <x v="2"/>
    <x v="1"/>
    <s v="Yes"/>
    <s v="18-147-01"/>
    <n v="1296"/>
    <n v="0"/>
    <n v="0"/>
    <n v="0"/>
    <n v="0"/>
    <s v=","/>
    <n v="2147"/>
  </r>
  <r>
    <x v="15"/>
    <n v="159"/>
    <x v="0"/>
    <s v="ADAMS, GREG"/>
    <x v="0"/>
    <x v="0"/>
    <n v="30"/>
    <n v="8965"/>
    <n v="5"/>
    <s v="Injury"/>
    <s v="Manulife"/>
    <x v="2"/>
    <x v="0"/>
    <x v="0"/>
    <s v="SARA"/>
    <x v="2"/>
    <x v="1"/>
    <s v="Yes"/>
    <s v="17-159-01"/>
    <n v="1080"/>
    <n v="0"/>
    <n v="0"/>
    <n v="7885"/>
    <n v="0"/>
    <s v=","/>
    <n v="359"/>
  </r>
  <r>
    <x v="16"/>
    <n v="43"/>
    <x v="7"/>
    <s v="KANE, MAE"/>
    <x v="0"/>
    <x v="0"/>
    <n v="17"/>
    <n v="840"/>
    <n v="6"/>
    <s v="Illness"/>
    <s v="Sick Ben 15 Wks"/>
    <x v="0"/>
    <x v="3"/>
    <x v="0"/>
    <s v="SARA"/>
    <x v="0"/>
    <x v="0"/>
    <s v="Yes"/>
    <s v="16-43-01"/>
    <n v="840"/>
    <n v="0"/>
    <n v="0"/>
    <n v="0"/>
    <n v="0"/>
    <s v="SMITH, JASON"/>
    <n v="243"/>
  </r>
  <r>
    <x v="17"/>
    <n v="144"/>
    <x v="6"/>
    <s v="FLEIMAN, STEVEN"/>
    <x v="0"/>
    <x v="0"/>
    <n v="4"/>
    <n v="6219"/>
    <n v="6"/>
    <s v="Surgery"/>
    <s v="Sunlife"/>
    <x v="1"/>
    <x v="9"/>
    <x v="0"/>
    <s v="SARA"/>
    <x v="1"/>
    <x v="1"/>
    <s v="Yes"/>
    <m/>
    <n v="3080"/>
    <n v="0"/>
    <n v="0"/>
    <n v="2654"/>
    <n v="485"/>
    <s v=","/>
    <n v="2144"/>
  </r>
  <r>
    <x v="2"/>
    <n v="160"/>
    <x v="2"/>
    <s v="ANDERSON, JENNIFER"/>
    <x v="0"/>
    <x v="0"/>
    <n v="3"/>
    <n v="0"/>
    <n v="6"/>
    <s v="Injury"/>
    <s v="Sick Ben 15 Wks"/>
    <x v="1"/>
    <x v="4"/>
    <x v="0"/>
    <s v="SARA"/>
    <x v="1"/>
    <x v="1"/>
    <s v="Yes"/>
    <s v="17-160-01"/>
    <n v="0"/>
    <n v="0"/>
    <n v="0"/>
    <n v="0"/>
    <n v="0"/>
    <s v=","/>
    <n v="2160"/>
  </r>
  <r>
    <x v="18"/>
    <n v="62"/>
    <x v="1"/>
    <s v="DIPPER, BRAD"/>
    <x v="0"/>
    <x v="0"/>
    <n v="5"/>
    <n v="1512"/>
    <n v="7"/>
    <s v="Injury"/>
    <s v="Sick Ben 15 Wks"/>
    <x v="2"/>
    <x v="10"/>
    <x v="0"/>
    <s v="SARA"/>
    <x v="2"/>
    <x v="2"/>
    <s v="Yes"/>
    <s v="18-62-01"/>
    <n v="1512"/>
    <n v="0"/>
    <n v="0"/>
    <n v="0"/>
    <n v="0"/>
    <s v=","/>
    <n v="262"/>
  </r>
  <r>
    <x v="3"/>
    <n v="144"/>
    <x v="6"/>
    <s v="FLEIMAN, STEVEN"/>
    <x v="1"/>
    <x v="0"/>
    <n v="4"/>
    <n v="3536"/>
    <n v="7"/>
    <s v="Surgery"/>
    <s v="Sick Ben 15 Wks"/>
    <x v="2"/>
    <x v="0"/>
    <x v="0"/>
    <s v="SARA"/>
    <x v="2"/>
    <x v="1"/>
    <s v="Yes"/>
    <s v="18-144-01"/>
    <n v="3080"/>
    <n v="0"/>
    <n v="0"/>
    <n v="0"/>
    <n v="456"/>
    <s v=","/>
    <n v="2144"/>
  </r>
  <r>
    <x v="19"/>
    <n v="73"/>
    <x v="7"/>
    <s v="HORTON, TIM"/>
    <x v="0"/>
    <x v="1"/>
    <n v="17"/>
    <n v="7943"/>
    <n v="22"/>
    <s v="Injury"/>
    <s v="Sick Ben 15 Wks"/>
    <x v="0"/>
    <x v="0"/>
    <x v="0"/>
    <s v="SARA"/>
    <x v="0"/>
    <x v="2"/>
    <s v="Yes"/>
    <s v="15-73-01"/>
    <n v="0"/>
    <n v="58"/>
    <n v="0"/>
    <n v="0"/>
    <n v="7885"/>
    <s v="SMITH, ROBERT (BOB)"/>
    <n v="173"/>
  </r>
  <r>
    <x v="19"/>
    <n v="73"/>
    <x v="7"/>
    <s v="HORTON, TIM"/>
    <x v="0"/>
    <x v="1"/>
    <n v="17"/>
    <n v="900"/>
    <n v="45"/>
    <s v="Injury"/>
    <s v="Sick Ben 15 Wks"/>
    <x v="0"/>
    <x v="5"/>
    <x v="0"/>
    <s v="SARA"/>
    <x v="0"/>
    <x v="2"/>
    <s v="Yes"/>
    <s v="15-73-01"/>
    <n v="850"/>
    <n v="0"/>
    <n v="50"/>
    <n v="0"/>
    <n v="0"/>
    <s v="SMITH, ROBERT (BOB)"/>
    <n v="173"/>
  </r>
  <r>
    <x v="18"/>
    <n v="62"/>
    <x v="1"/>
    <s v="DIPPER, BRAD"/>
    <x v="0"/>
    <x v="0"/>
    <n v="5"/>
    <n v="1778"/>
    <n v="8"/>
    <s v="Injury"/>
    <s v="Sick Ben 15 Wks"/>
    <x v="2"/>
    <x v="8"/>
    <x v="0"/>
    <s v="SARA"/>
    <x v="2"/>
    <x v="2"/>
    <s v="Yes"/>
    <s v="18-62-01"/>
    <n v="1728"/>
    <n v="0"/>
    <n v="50"/>
    <n v="0"/>
    <n v="0"/>
    <s v=","/>
    <n v="262"/>
  </r>
  <r>
    <x v="1"/>
    <n v="142"/>
    <x v="1"/>
    <s v="AFFRAID, BERT"/>
    <x v="0"/>
    <x v="0"/>
    <n v="5"/>
    <n v="1296"/>
    <n v="9"/>
    <s v="Illness"/>
    <s v="Sick Ben 15 Wks"/>
    <x v="1"/>
    <x v="0"/>
    <x v="0"/>
    <s v="SARA"/>
    <x v="1"/>
    <x v="1"/>
    <s v="Yes"/>
    <s v="17-142-01"/>
    <n v="840"/>
    <n v="0"/>
    <n v="0"/>
    <n v="456"/>
    <n v="0"/>
    <s v="KANE, MAE"/>
    <n v="2142"/>
  </r>
  <r>
    <x v="20"/>
    <n v="78"/>
    <x v="1"/>
    <s v="HALYARD, AMANDA"/>
    <x v="0"/>
    <x v="0"/>
    <n v="5"/>
    <n v="7935"/>
    <n v="10"/>
    <s v="Surgery"/>
    <s v="Sick Ben 15 Wks"/>
    <x v="1"/>
    <x v="9"/>
    <x v="0"/>
    <s v="SARA"/>
    <x v="1"/>
    <x v="1"/>
    <s v="Yes"/>
    <m/>
    <n v="0"/>
    <n v="0"/>
    <n v="7885"/>
    <n v="50"/>
    <n v="0"/>
    <s v=","/>
    <n v="278"/>
  </r>
  <r>
    <x v="15"/>
    <n v="159"/>
    <x v="0"/>
    <s v="ADAMS, GREG"/>
    <x v="0"/>
    <x v="0"/>
    <n v="30"/>
    <n v="3500"/>
    <n v="10"/>
    <s v="Injury"/>
    <s v="Manulife"/>
    <x v="1"/>
    <x v="11"/>
    <x v="0"/>
    <s v="SARA"/>
    <x v="1"/>
    <x v="1"/>
    <s v="Yes"/>
    <s v="17-159-01"/>
    <n v="0"/>
    <n v="0"/>
    <n v="3500"/>
    <n v="0"/>
    <n v="0"/>
    <s v=","/>
    <n v="359"/>
  </r>
  <r>
    <x v="21"/>
    <n v="86"/>
    <x v="4"/>
    <s v="DOLITTLE, FRED"/>
    <x v="0"/>
    <x v="0"/>
    <n v="18"/>
    <n v="2860"/>
    <n v="10"/>
    <s v="Injury"/>
    <s v="Sick Ben 15 Wks"/>
    <x v="2"/>
    <x v="10"/>
    <x v="0"/>
    <s v="SARA"/>
    <x v="2"/>
    <x v="0"/>
    <s v="Yes"/>
    <s v="18-836-01"/>
    <n v="2810"/>
    <n v="0"/>
    <n v="50"/>
    <n v="0"/>
    <n v="0"/>
    <s v=","/>
    <n v="386"/>
  </r>
  <r>
    <x v="22"/>
    <n v="123"/>
    <x v="1"/>
    <s v="ARNETT, CLAIRA"/>
    <x v="0"/>
    <x v="0"/>
    <n v="5"/>
    <n v="2642"/>
    <n v="12"/>
    <s v="Injury"/>
    <s v="Sick Ben 15 Wks"/>
    <x v="2"/>
    <x v="8"/>
    <x v="0"/>
    <s v="SARA"/>
    <x v="2"/>
    <x v="1"/>
    <s v="Yes"/>
    <s v="18-123-01"/>
    <n v="2592"/>
    <n v="0"/>
    <n v="50"/>
    <n v="0"/>
    <n v="0"/>
    <s v=","/>
    <n v="1123"/>
  </r>
  <r>
    <x v="23"/>
    <n v="115"/>
    <x v="8"/>
    <s v="ANDERSON, ROBERT"/>
    <x v="1"/>
    <x v="0"/>
    <n v="2"/>
    <n v="3396"/>
    <n v="13"/>
    <s v="Injury"/>
    <s v="Sick Ben 15 Wks"/>
    <x v="2"/>
    <x v="0"/>
    <x v="0"/>
    <s v="SARA"/>
    <x v="2"/>
    <x v="2"/>
    <s v="Yes"/>
    <s v="18-115-01"/>
    <n v="2940"/>
    <n v="0"/>
    <n v="0"/>
    <n v="0"/>
    <n v="456"/>
    <s v="KANE, MAE"/>
    <n v="3115"/>
  </r>
  <r>
    <x v="8"/>
    <n v="160"/>
    <x v="5"/>
    <s v="ANDERSON, JENNIFER"/>
    <x v="0"/>
    <x v="0"/>
    <n v="7"/>
    <n v="5460"/>
    <n v="14"/>
    <s v="Pre-Maternity Leave"/>
    <s v="Sick Ben 15 Wks"/>
    <x v="0"/>
    <x v="10"/>
    <x v="0"/>
    <s v="SARA"/>
    <x v="0"/>
    <x v="1"/>
    <s v="Yes"/>
    <s v="16-160-01"/>
    <n v="1960"/>
    <n v="0"/>
    <n v="0"/>
    <n v="3500"/>
    <n v="0"/>
    <s v=","/>
    <n v="2160"/>
  </r>
  <r>
    <x v="24"/>
    <n v="134"/>
    <x v="4"/>
    <s v="GORDON, SHAWN"/>
    <x v="0"/>
    <x v="1"/>
    <n v="18"/>
    <n v="1860"/>
    <n v="13"/>
    <s v="Injury"/>
    <s v="Sick Ben 15 Wks"/>
    <x v="0"/>
    <x v="6"/>
    <x v="0"/>
    <s v="SARA"/>
    <x v="0"/>
    <x v="2"/>
    <s v="Yes"/>
    <s v="16-134-01"/>
    <n v="1820"/>
    <n v="0"/>
    <n v="40"/>
    <n v="0"/>
    <n v="0"/>
    <s v=","/>
    <n v="2134"/>
  </r>
  <r>
    <x v="24"/>
    <n v="134"/>
    <x v="4"/>
    <s v="GORDON, SHAWN"/>
    <x v="0"/>
    <x v="1"/>
    <n v="18"/>
    <n v="2940"/>
    <n v="21"/>
    <s v="Injury"/>
    <s v="Sick Ben 15 Wks"/>
    <x v="0"/>
    <x v="2"/>
    <x v="0"/>
    <s v="SARA"/>
    <x v="0"/>
    <x v="2"/>
    <s v="Yes"/>
    <s v="16-134-01"/>
    <n v="2940"/>
    <n v="0"/>
    <n v="0"/>
    <n v="0"/>
    <n v="0"/>
    <s v=","/>
    <n v="2134"/>
  </r>
  <r>
    <x v="24"/>
    <n v="134"/>
    <x v="4"/>
    <s v="GORDON, SHAWN"/>
    <x v="0"/>
    <x v="1"/>
    <n v="18"/>
    <n v="8434"/>
    <n v="23"/>
    <s v="Injury"/>
    <s v="Sick Ben 15 Wks"/>
    <x v="0"/>
    <x v="4"/>
    <x v="0"/>
    <s v="SARA"/>
    <x v="0"/>
    <x v="2"/>
    <s v="Yes"/>
    <s v="16-134-01"/>
    <n v="3220"/>
    <n v="5214"/>
    <n v="0"/>
    <n v="0"/>
    <n v="0"/>
    <s v=","/>
    <n v="2134"/>
  </r>
  <r>
    <x v="24"/>
    <n v="134"/>
    <x v="4"/>
    <s v="GORDON, SHAWN"/>
    <x v="0"/>
    <x v="1"/>
    <n v="18"/>
    <n v="3080"/>
    <n v="22"/>
    <s v="Injury"/>
    <s v="Sick Ben 15 Wks"/>
    <x v="0"/>
    <x v="9"/>
    <x v="0"/>
    <s v="SARA"/>
    <x v="0"/>
    <x v="2"/>
    <s v="Yes"/>
    <s v="16-134-01"/>
    <n v="3080"/>
    <n v="0"/>
    <n v="0"/>
    <n v="0"/>
    <n v="0"/>
    <s v=","/>
    <n v="2134"/>
  </r>
  <r>
    <x v="24"/>
    <n v="134"/>
    <x v="4"/>
    <s v="GORDON, SHAWN"/>
    <x v="0"/>
    <x v="1"/>
    <n v="18"/>
    <n v="2940"/>
    <n v="21"/>
    <s v="Injury"/>
    <s v="Sick Ben 15 Wks"/>
    <x v="0"/>
    <x v="8"/>
    <x v="0"/>
    <s v="SARA"/>
    <x v="0"/>
    <x v="2"/>
    <s v="Yes"/>
    <s v="16-134-01"/>
    <n v="2940"/>
    <n v="0"/>
    <n v="0"/>
    <n v="0"/>
    <n v="0"/>
    <s v=","/>
    <n v="2134"/>
  </r>
  <r>
    <x v="24"/>
    <n v="134"/>
    <x v="4"/>
    <s v="GORDON, SHAWN"/>
    <x v="0"/>
    <x v="1"/>
    <n v="18"/>
    <n v="8291"/>
    <n v="22"/>
    <s v="Injury"/>
    <s v="Sick Ben 15 Wks"/>
    <x v="0"/>
    <x v="10"/>
    <x v="0"/>
    <s v="SARA"/>
    <x v="0"/>
    <x v="2"/>
    <s v="Yes"/>
    <s v="16-134-01"/>
    <n v="3080"/>
    <n v="5211"/>
    <n v="0"/>
    <n v="0"/>
    <n v="0"/>
    <s v=","/>
    <n v="2134"/>
  </r>
  <r>
    <x v="24"/>
    <n v="134"/>
    <x v="4"/>
    <s v="GORDON, SHAWN"/>
    <x v="0"/>
    <x v="1"/>
    <n v="18"/>
    <n v="3620"/>
    <n v="22"/>
    <s v="Injury"/>
    <s v="Sick Ben 15 Wks"/>
    <x v="0"/>
    <x v="11"/>
    <x v="0"/>
    <s v="SARA"/>
    <x v="0"/>
    <x v="2"/>
    <s v="Yes"/>
    <s v="16-134-01"/>
    <n v="3080"/>
    <n v="55"/>
    <n v="485"/>
    <n v="0"/>
    <n v="0"/>
    <s v=","/>
    <n v="2134"/>
  </r>
  <r>
    <x v="5"/>
    <n v="107"/>
    <x v="4"/>
    <s v="DICKERSON, JANICE"/>
    <x v="1"/>
    <x v="0"/>
    <n v="18"/>
    <n v="0"/>
    <n v="15"/>
    <s v="Injury"/>
    <s v="Sick Ben 15 Wks"/>
    <x v="1"/>
    <x v="9"/>
    <x v="0"/>
    <s v="SARA"/>
    <x v="1"/>
    <x v="2"/>
    <s v="Yes"/>
    <s v="17-107-01"/>
    <n v="0"/>
    <n v="0"/>
    <n v="0"/>
    <n v="0"/>
    <n v="0"/>
    <s v="KANE, MAE"/>
    <n v="1107"/>
  </r>
  <r>
    <x v="7"/>
    <n v="145"/>
    <x v="6"/>
    <s v="HAKMIN, FRED"/>
    <x v="1"/>
    <x v="0"/>
    <n v="4"/>
    <n v="3696"/>
    <n v="15"/>
    <s v="Injury"/>
    <s v="Sick Ben 15 Wks"/>
    <x v="1"/>
    <x v="11"/>
    <x v="0"/>
    <s v="SARA"/>
    <x v="1"/>
    <x v="1"/>
    <s v="Yes"/>
    <s v="17-145-01"/>
    <n v="3240"/>
    <n v="0"/>
    <n v="456"/>
    <n v="0"/>
    <n v="0"/>
    <s v=","/>
    <n v="2145"/>
  </r>
  <r>
    <x v="25"/>
    <n v="159"/>
    <x v="0"/>
    <s v="ADAMS, GREG"/>
    <x v="0"/>
    <x v="0"/>
    <n v="30"/>
    <n v="3240"/>
    <n v="15"/>
    <s v="Injury"/>
    <m/>
    <x v="2"/>
    <x v="1"/>
    <x v="0"/>
    <s v="SARA"/>
    <x v="2"/>
    <x v="1"/>
    <s v="Yes"/>
    <s v="18-159-02"/>
    <n v="3240"/>
    <n v="0"/>
    <n v="0"/>
    <n v="0"/>
    <n v="0"/>
    <s v=","/>
    <n v="359"/>
  </r>
  <r>
    <x v="26"/>
    <n v="167"/>
    <x v="10"/>
    <s v="KANE, SARA"/>
    <x v="0"/>
    <x v="0"/>
    <n v="1"/>
    <n v="3240"/>
    <n v="15"/>
    <s v="Undisclosed"/>
    <s v="Sick &gt;5 Days"/>
    <x v="2"/>
    <x v="4"/>
    <x v="0"/>
    <s v="SARA"/>
    <x v="2"/>
    <x v="1"/>
    <s v="Yes"/>
    <s v="18-167-01"/>
    <n v="3240"/>
    <n v="0"/>
    <n v="0"/>
    <n v="0"/>
    <n v="0"/>
    <s v=","/>
    <n v="1235"/>
  </r>
  <r>
    <x v="27"/>
    <n v="90"/>
    <x v="3"/>
    <s v="HOWARD, SHERRY"/>
    <x v="0"/>
    <x v="0"/>
    <n v="10"/>
    <n v="3506"/>
    <n v="16"/>
    <s v="Injury"/>
    <s v="Sick Ben 15 Wks"/>
    <x v="2"/>
    <x v="2"/>
    <x v="0"/>
    <s v="SARA"/>
    <x v="2"/>
    <x v="0"/>
    <s v="Yes"/>
    <s v="18-390-01"/>
    <n v="3456"/>
    <n v="0"/>
    <n v="50"/>
    <n v="0"/>
    <n v="0"/>
    <s v=","/>
    <n v="390"/>
  </r>
  <r>
    <x v="13"/>
    <n v="120"/>
    <x v="7"/>
    <s v="BENSON, JOAN"/>
    <x v="1"/>
    <x v="0"/>
    <n v="17"/>
    <n v="2940"/>
    <n v="16"/>
    <s v="Surgery"/>
    <s v="Sunlife"/>
    <x v="2"/>
    <x v="7"/>
    <x v="0"/>
    <s v="SARA"/>
    <x v="2"/>
    <x v="1"/>
    <s v="Yes"/>
    <m/>
    <n v="2940"/>
    <n v="0"/>
    <n v="0"/>
    <n v="0"/>
    <n v="0"/>
    <s v="GRIFFITHS, HAROLD"/>
    <n v="1120"/>
  </r>
  <r>
    <x v="5"/>
    <n v="107"/>
    <x v="4"/>
    <s v="DICKERSON, JANICE"/>
    <x v="1"/>
    <x v="0"/>
    <n v="18"/>
    <n v="3536"/>
    <n v="17"/>
    <s v="Injury"/>
    <s v="Sick Ben 15 Wks"/>
    <x v="1"/>
    <x v="8"/>
    <x v="0"/>
    <s v="SARA"/>
    <x v="1"/>
    <x v="2"/>
    <s v="Yes"/>
    <s v="17-107-01"/>
    <n v="3080"/>
    <n v="0"/>
    <n v="456"/>
    <n v="0"/>
    <n v="0"/>
    <s v="KANE, MAE"/>
    <n v="1107"/>
  </r>
  <r>
    <x v="28"/>
    <n v="25"/>
    <x v="8"/>
    <s v="ABRAHAMS, PETER"/>
    <x v="0"/>
    <x v="1"/>
    <n v="2"/>
    <n v="0"/>
    <n v="15"/>
    <s v="Injury"/>
    <s v="Sick Ben 15 Wks"/>
    <x v="1"/>
    <x v="0"/>
    <x v="0"/>
    <s v="SARA"/>
    <x v="1"/>
    <x v="1"/>
    <s v="Yes"/>
    <s v="17-01-05"/>
    <n v="0"/>
    <n v="0"/>
    <n v="0"/>
    <n v="0"/>
    <n v="0"/>
    <s v="KANE, MAE"/>
    <n v="125"/>
  </r>
  <r>
    <x v="28"/>
    <n v="25"/>
    <x v="8"/>
    <s v="ABRAHAMS, PETER"/>
    <x v="0"/>
    <x v="1"/>
    <n v="2"/>
    <n v="138"/>
    <n v="90"/>
    <s v="Injury"/>
    <s v="Sick Ben 15 Wks"/>
    <x v="1"/>
    <x v="2"/>
    <x v="0"/>
    <s v="SARA"/>
    <x v="1"/>
    <x v="1"/>
    <s v="Yes"/>
    <s v="17-01-05"/>
    <n v="0"/>
    <n v="88"/>
    <n v="50"/>
    <n v="0"/>
    <n v="0"/>
    <s v="KANE, MAE"/>
    <n v="125"/>
  </r>
  <r>
    <x v="9"/>
    <n v="78"/>
    <x v="7"/>
    <s v="HALYARD, AMANDA"/>
    <x v="0"/>
    <x v="0"/>
    <n v="17"/>
    <n v="0"/>
    <n v="20"/>
    <s v="Surgery"/>
    <s v="Sick Ben 15 Wks"/>
    <x v="1"/>
    <x v="5"/>
    <x v="0"/>
    <s v="SARA"/>
    <x v="1"/>
    <x v="1"/>
    <s v="Yes"/>
    <s v="16-78-01"/>
    <n v="0"/>
    <n v="0"/>
    <n v="0"/>
    <n v="0"/>
    <n v="0"/>
    <s v=","/>
    <n v="278"/>
  </r>
  <r>
    <x v="28"/>
    <n v="25"/>
    <x v="8"/>
    <s v="ABRAHAMS, PETER"/>
    <x v="0"/>
    <x v="1"/>
    <n v="2"/>
    <n v="3090"/>
    <n v="102"/>
    <s v="Injury"/>
    <s v="Sick Ben 15 Wks"/>
    <x v="1"/>
    <x v="4"/>
    <x v="0"/>
    <s v="SARA"/>
    <x v="1"/>
    <x v="1"/>
    <s v="Yes"/>
    <s v="17-01-05"/>
    <n v="2940"/>
    <n v="0"/>
    <n v="50"/>
    <n v="100"/>
    <n v="0"/>
    <s v="KANE, MAE"/>
    <n v="125"/>
  </r>
  <r>
    <x v="6"/>
    <n v="124"/>
    <x v="5"/>
    <s v="GORDON, BRENDA"/>
    <x v="0"/>
    <x v="0"/>
    <n v="7"/>
    <n v="0"/>
    <n v="20"/>
    <s v="Injury"/>
    <s v="Sick Ben 15 Wks"/>
    <x v="1"/>
    <x v="5"/>
    <x v="0"/>
    <s v="SARA"/>
    <x v="1"/>
    <x v="1"/>
    <s v="Yes"/>
    <s v="16-124-01"/>
    <n v="0"/>
    <n v="0"/>
    <n v="0"/>
    <n v="0"/>
    <n v="0"/>
    <s v=","/>
    <n v="1124"/>
  </r>
  <r>
    <x v="28"/>
    <n v="25"/>
    <x v="8"/>
    <s v="ABRAHAMS, PETER"/>
    <x v="0"/>
    <x v="1"/>
    <n v="2"/>
    <n v="6605"/>
    <n v="75"/>
    <s v="Injury"/>
    <s v="Sick Ben 15 Wks"/>
    <x v="1"/>
    <x v="9"/>
    <x v="0"/>
    <s v="SARA"/>
    <x v="1"/>
    <x v="1"/>
    <s v="Yes"/>
    <s v="17-01-05"/>
    <n v="3080"/>
    <n v="0"/>
    <n v="3500"/>
    <n v="25"/>
    <n v="0"/>
    <s v="KANE, MAE"/>
    <n v="125"/>
  </r>
  <r>
    <x v="1"/>
    <n v="142"/>
    <x v="1"/>
    <s v="AFFRAID, BERT"/>
    <x v="0"/>
    <x v="0"/>
    <n v="5"/>
    <n v="2940"/>
    <n v="20"/>
    <s v="Illness"/>
    <s v="Sick Ben 15 Wks"/>
    <x v="1"/>
    <x v="5"/>
    <x v="0"/>
    <s v="SARA"/>
    <x v="1"/>
    <x v="1"/>
    <s v="Yes"/>
    <s v="17-142-01"/>
    <n v="2940"/>
    <n v="0"/>
    <n v="0"/>
    <n v="0"/>
    <n v="0"/>
    <s v="KANE, MAE"/>
    <n v="2142"/>
  </r>
  <r>
    <x v="2"/>
    <n v="160"/>
    <x v="2"/>
    <s v="ANDERSON, JENNIFER"/>
    <x v="0"/>
    <x v="0"/>
    <n v="3"/>
    <n v="225"/>
    <n v="20"/>
    <s v="Injury"/>
    <s v="Sick Ben 15 Wks"/>
    <x v="1"/>
    <x v="5"/>
    <x v="0"/>
    <s v="SARA"/>
    <x v="1"/>
    <x v="1"/>
    <s v="Yes"/>
    <s v="17-160-01"/>
    <n v="0"/>
    <n v="225"/>
    <n v="0"/>
    <n v="0"/>
    <n v="0"/>
    <s v=","/>
    <n v="2160"/>
  </r>
  <r>
    <x v="11"/>
    <n v="25"/>
    <x v="8"/>
    <s v="ABRAHAMS, PETER"/>
    <x v="1"/>
    <x v="0"/>
    <n v="2"/>
    <n v="8206"/>
    <n v="20"/>
    <s v="Injury"/>
    <s v="Sick Ben 15 Wks"/>
    <x v="2"/>
    <x v="5"/>
    <x v="0"/>
    <s v="SARA"/>
    <x v="2"/>
    <x v="1"/>
    <s v="Yes"/>
    <m/>
    <n v="2940"/>
    <n v="5211"/>
    <n v="0"/>
    <n v="55"/>
    <n v="0"/>
    <s v="KANE, MAE"/>
    <n v="125"/>
  </r>
  <r>
    <x v="29"/>
    <n v="25"/>
    <x v="8"/>
    <s v="ABRAHAMS, PETER"/>
    <x v="0"/>
    <x v="1"/>
    <n v="2"/>
    <n v="3130"/>
    <n v="20"/>
    <s v="Illness"/>
    <s v="Sick Ben 15 Wks"/>
    <x v="1"/>
    <x v="10"/>
    <x v="0"/>
    <s v="SARA"/>
    <x v="1"/>
    <x v="1"/>
    <s v="Yes"/>
    <s v="17-11-01"/>
    <n v="3080"/>
    <n v="0"/>
    <n v="50"/>
    <n v="0"/>
    <n v="0"/>
    <s v="KANE, MAE"/>
    <n v="125"/>
  </r>
  <r>
    <x v="11"/>
    <n v="25"/>
    <x v="8"/>
    <s v="ABRAHAMS, PETER"/>
    <x v="1"/>
    <x v="0"/>
    <n v="2"/>
    <n v="0"/>
    <n v="20"/>
    <s v="Injury"/>
    <s v="Sick Ben 15 Wks"/>
    <x v="2"/>
    <x v="2"/>
    <x v="0"/>
    <s v="SARA"/>
    <x v="2"/>
    <x v="1"/>
    <s v="Yes"/>
    <m/>
    <n v="0"/>
    <n v="0"/>
    <n v="0"/>
    <n v="0"/>
    <n v="0"/>
    <s v="KANE, MAE"/>
    <n v="125"/>
  </r>
  <r>
    <x v="30"/>
    <n v="32"/>
    <x v="4"/>
    <s v="SMITH, VERN"/>
    <x v="0"/>
    <x v="0"/>
    <n v="18"/>
    <n v="4320"/>
    <n v="20"/>
    <s v="Injury"/>
    <s v="Sick Ben 15 Wks"/>
    <x v="2"/>
    <x v="9"/>
    <x v="0"/>
    <s v="SARA"/>
    <x v="2"/>
    <x v="2"/>
    <s v="Yes"/>
    <s v="18-32-01"/>
    <n v="4320"/>
    <n v="0"/>
    <n v="0"/>
    <n v="0"/>
    <n v="0"/>
    <s v=","/>
    <n v="132"/>
  </r>
  <r>
    <x v="27"/>
    <n v="90"/>
    <x v="3"/>
    <s v="HOWARD, SHERRY"/>
    <x v="0"/>
    <x v="0"/>
    <n v="10"/>
    <n v="10534"/>
    <n v="20"/>
    <s v="Injury"/>
    <s v="Sick Ben 15 Wks"/>
    <x v="2"/>
    <x v="9"/>
    <x v="0"/>
    <s v="SARA"/>
    <x v="2"/>
    <x v="0"/>
    <s v="Yes"/>
    <s v="18-390-01"/>
    <n v="4380"/>
    <n v="0"/>
    <n v="3500"/>
    <n v="2654"/>
    <n v="0"/>
    <s v=","/>
    <n v="390"/>
  </r>
  <r>
    <x v="23"/>
    <n v="115"/>
    <x v="8"/>
    <s v="ANDERSON, ROBERT"/>
    <x v="1"/>
    <x v="0"/>
    <n v="2"/>
    <n v="5671"/>
    <n v="20"/>
    <s v="Injury"/>
    <s v="Sick Ben 15 Wks"/>
    <x v="2"/>
    <x v="5"/>
    <x v="0"/>
    <s v="SARA"/>
    <x v="2"/>
    <x v="2"/>
    <s v="Yes"/>
    <s v="18-115-01"/>
    <n v="3080"/>
    <n v="2541"/>
    <n v="0"/>
    <n v="50"/>
    <n v="0"/>
    <s v="KANE, MAE"/>
    <n v="3115"/>
  </r>
  <r>
    <x v="3"/>
    <n v="144"/>
    <x v="6"/>
    <s v="FLEIMAN, STEVEN"/>
    <x v="1"/>
    <x v="0"/>
    <n v="4"/>
    <n v="2994"/>
    <n v="20"/>
    <s v="Surgery"/>
    <s v="Sick Ben 15 Wks"/>
    <x v="2"/>
    <x v="5"/>
    <x v="0"/>
    <s v="SARA"/>
    <x v="2"/>
    <x v="1"/>
    <s v="Yes"/>
    <s v="18-144-01"/>
    <n v="2940"/>
    <n v="54"/>
    <n v="0"/>
    <n v="0"/>
    <n v="0"/>
    <s v=","/>
    <n v="2144"/>
  </r>
  <r>
    <x v="3"/>
    <n v="144"/>
    <x v="6"/>
    <s v="FLEIMAN, STEVEN"/>
    <x v="1"/>
    <x v="0"/>
    <n v="4"/>
    <n v="12255"/>
    <n v="20"/>
    <s v="Surgery"/>
    <s v="Sick Ben 15 Wks"/>
    <x v="2"/>
    <x v="9"/>
    <x v="0"/>
    <s v="SARA"/>
    <x v="2"/>
    <x v="1"/>
    <s v="Yes"/>
    <s v="18-144-01"/>
    <n v="4320"/>
    <n v="0"/>
    <n v="0"/>
    <n v="50"/>
    <n v="7885"/>
    <s v=","/>
    <n v="2144"/>
  </r>
  <r>
    <x v="7"/>
    <n v="145"/>
    <x v="6"/>
    <s v="HAKMIN, FRED"/>
    <x v="1"/>
    <x v="0"/>
    <n v="4"/>
    <n v="4320"/>
    <n v="20"/>
    <s v="Injury"/>
    <s v="Sick Ben 15 Wks"/>
    <x v="2"/>
    <x v="5"/>
    <x v="0"/>
    <s v="SARA"/>
    <x v="2"/>
    <x v="1"/>
    <s v="Yes"/>
    <s v="17-145-01"/>
    <n v="4320"/>
    <n v="0"/>
    <n v="0"/>
    <n v="0"/>
    <n v="0"/>
    <s v=","/>
    <n v="2145"/>
  </r>
  <r>
    <x v="7"/>
    <n v="145"/>
    <x v="6"/>
    <s v="HAKMIN, FRED"/>
    <x v="1"/>
    <x v="0"/>
    <n v="4"/>
    <n v="4776"/>
    <n v="20"/>
    <s v="Injury"/>
    <s v="Sick Ben 15 Wks"/>
    <x v="2"/>
    <x v="9"/>
    <x v="0"/>
    <s v="SARA"/>
    <x v="2"/>
    <x v="1"/>
    <s v="Yes"/>
    <s v="17-145-01"/>
    <n v="4320"/>
    <n v="0"/>
    <n v="0"/>
    <n v="456"/>
    <n v="0"/>
    <s v=","/>
    <n v="2145"/>
  </r>
  <r>
    <x v="26"/>
    <n v="167"/>
    <x v="10"/>
    <s v="KANE, SARA"/>
    <x v="0"/>
    <x v="0"/>
    <n v="1"/>
    <n v="4320"/>
    <n v="20"/>
    <s v="Undisclosed"/>
    <s v="Sick &gt;5 Days"/>
    <x v="2"/>
    <x v="9"/>
    <x v="0"/>
    <s v="SARA"/>
    <x v="2"/>
    <x v="1"/>
    <s v="Yes"/>
    <s v="18-167-01"/>
    <n v="4320"/>
    <n v="0"/>
    <n v="0"/>
    <n v="0"/>
    <n v="0"/>
    <s v=","/>
    <n v="1235"/>
  </r>
  <r>
    <x v="10"/>
    <n v="30"/>
    <x v="7"/>
    <s v="WALKER, ANDREA"/>
    <x v="0"/>
    <x v="0"/>
    <n v="17"/>
    <n v="3194"/>
    <n v="21"/>
    <s v="Injury"/>
    <s v="Sick Ben 15 Wks"/>
    <x v="0"/>
    <x v="2"/>
    <x v="0"/>
    <s v="SARA"/>
    <x v="0"/>
    <x v="2"/>
    <s v="Yes"/>
    <s v="16-30-01"/>
    <n v="2940"/>
    <n v="254"/>
    <n v="0"/>
    <n v="0"/>
    <n v="0"/>
    <s v=","/>
    <n v="130"/>
  </r>
  <r>
    <x v="10"/>
    <n v="30"/>
    <x v="7"/>
    <s v="WALKER, ANDREA"/>
    <x v="0"/>
    <x v="0"/>
    <n v="17"/>
    <n v="2940"/>
    <n v="21"/>
    <s v="Injury"/>
    <s v="Sick Ben 15 Wks"/>
    <x v="0"/>
    <x v="8"/>
    <x v="0"/>
    <s v="SARA"/>
    <x v="0"/>
    <x v="2"/>
    <s v="Yes"/>
    <s v="16-30-01"/>
    <n v="2940"/>
    <n v="0"/>
    <n v="0"/>
    <n v="0"/>
    <n v="0"/>
    <s v=","/>
    <n v="130"/>
  </r>
  <r>
    <x v="16"/>
    <n v="43"/>
    <x v="7"/>
    <s v="KANE, MAE"/>
    <x v="0"/>
    <x v="0"/>
    <n v="17"/>
    <n v="11406"/>
    <n v="21"/>
    <s v="Illness"/>
    <s v="Sick Ben 15 Wks"/>
    <x v="0"/>
    <x v="7"/>
    <x v="0"/>
    <s v="SARA"/>
    <x v="0"/>
    <x v="0"/>
    <s v="Yes"/>
    <s v="16-43-01"/>
    <n v="2940"/>
    <n v="581"/>
    <n v="7885"/>
    <n v="0"/>
    <n v="0"/>
    <s v="SMITH, JASON"/>
    <n v="243"/>
  </r>
  <r>
    <x v="16"/>
    <n v="43"/>
    <x v="7"/>
    <s v="KANE, MAE"/>
    <x v="0"/>
    <x v="0"/>
    <n v="17"/>
    <n v="2940"/>
    <n v="21"/>
    <s v="Illness"/>
    <s v="Sick Ben 15 Wks"/>
    <x v="0"/>
    <x v="2"/>
    <x v="0"/>
    <s v="SARA"/>
    <x v="0"/>
    <x v="0"/>
    <s v="Yes"/>
    <s v="16-43-01"/>
    <n v="2940"/>
    <n v="0"/>
    <n v="0"/>
    <n v="0"/>
    <n v="0"/>
    <s v="SMITH, JASON"/>
    <n v="243"/>
  </r>
  <r>
    <x v="16"/>
    <n v="43"/>
    <x v="7"/>
    <s v="KANE, MAE"/>
    <x v="0"/>
    <x v="0"/>
    <n v="17"/>
    <n v="2990"/>
    <n v="21"/>
    <s v="Illness"/>
    <s v="Sick Ben 15 Wks"/>
    <x v="0"/>
    <x v="8"/>
    <x v="0"/>
    <s v="SARA"/>
    <x v="0"/>
    <x v="0"/>
    <s v="Yes"/>
    <s v="16-43-01"/>
    <n v="2940"/>
    <n v="0"/>
    <n v="50"/>
    <n v="0"/>
    <n v="0"/>
    <s v="SMITH, JASON"/>
    <n v="243"/>
  </r>
  <r>
    <x v="9"/>
    <n v="78"/>
    <x v="7"/>
    <s v="HALYARD, AMANDA"/>
    <x v="0"/>
    <x v="0"/>
    <n v="17"/>
    <n v="2940"/>
    <n v="21"/>
    <s v="Surgery"/>
    <s v="Sick Ben 15 Wks"/>
    <x v="0"/>
    <x v="2"/>
    <x v="0"/>
    <s v="SARA"/>
    <x v="0"/>
    <x v="1"/>
    <s v="Yes"/>
    <s v="16-78-01"/>
    <n v="2940"/>
    <n v="0"/>
    <n v="0"/>
    <n v="0"/>
    <n v="0"/>
    <s v=","/>
    <n v="278"/>
  </r>
  <r>
    <x v="9"/>
    <n v="78"/>
    <x v="7"/>
    <s v="HALYARD, AMANDA"/>
    <x v="0"/>
    <x v="0"/>
    <n v="17"/>
    <n v="2990"/>
    <n v="21"/>
    <s v="Surgery"/>
    <s v="Sick Ben 15 Wks"/>
    <x v="0"/>
    <x v="8"/>
    <x v="0"/>
    <s v="SARA"/>
    <x v="0"/>
    <x v="1"/>
    <s v="Yes"/>
    <s v="16-78-01"/>
    <n v="2940"/>
    <n v="0"/>
    <n v="0"/>
    <n v="0"/>
    <n v="50"/>
    <s v=","/>
    <n v="278"/>
  </r>
  <r>
    <x v="8"/>
    <n v="160"/>
    <x v="5"/>
    <s v="ANDERSON, JENNIFER"/>
    <x v="0"/>
    <x v="0"/>
    <n v="7"/>
    <n v="2940"/>
    <n v="21"/>
    <s v="Pre-Maternity Leave"/>
    <s v="Sick Ben 15 Wks"/>
    <x v="0"/>
    <x v="8"/>
    <x v="0"/>
    <s v="SARA"/>
    <x v="0"/>
    <x v="1"/>
    <s v="Yes"/>
    <s v="16-160-01"/>
    <n v="2940"/>
    <n v="0"/>
    <n v="0"/>
    <n v="0"/>
    <n v="0"/>
    <s v=","/>
    <n v="2160"/>
  </r>
  <r>
    <x v="11"/>
    <n v="25"/>
    <x v="8"/>
    <s v="ABRAHAMS, PETER"/>
    <x v="1"/>
    <x v="0"/>
    <n v="2"/>
    <n v="4340"/>
    <n v="21"/>
    <s v="Injury"/>
    <s v="Sick Ben 15 Wks"/>
    <x v="1"/>
    <x v="9"/>
    <x v="0"/>
    <s v="SARA"/>
    <x v="1"/>
    <x v="1"/>
    <s v="Yes"/>
    <m/>
    <n v="840"/>
    <n v="0"/>
    <n v="0"/>
    <n v="0"/>
    <n v="3500"/>
    <s v="KANE, MAE"/>
    <n v="125"/>
  </r>
  <r>
    <x v="11"/>
    <n v="25"/>
    <x v="8"/>
    <s v="ABRAHAMS, PETER"/>
    <x v="1"/>
    <x v="0"/>
    <n v="2"/>
    <n v="2940"/>
    <n v="21"/>
    <s v="Injury"/>
    <s v="Sick Ben 15 Wks"/>
    <x v="1"/>
    <x v="11"/>
    <x v="0"/>
    <s v="SARA"/>
    <x v="1"/>
    <x v="1"/>
    <s v="Yes"/>
    <m/>
    <n v="2940"/>
    <n v="0"/>
    <n v="0"/>
    <n v="0"/>
    <n v="0"/>
    <s v="KANE, MAE"/>
    <n v="125"/>
  </r>
  <r>
    <x v="24"/>
    <n v="134"/>
    <x v="4"/>
    <s v="GORDON, SHAWN"/>
    <x v="0"/>
    <x v="1"/>
    <n v="18"/>
    <n v="3080"/>
    <n v="22"/>
    <s v="Injury"/>
    <s v="Sick Ben 15 Wks"/>
    <x v="1"/>
    <x v="0"/>
    <x v="0"/>
    <s v="SARA"/>
    <x v="1"/>
    <x v="2"/>
    <s v="Yes"/>
    <s v="16-134-01"/>
    <n v="3080"/>
    <n v="0"/>
    <n v="0"/>
    <n v="0"/>
    <n v="0"/>
    <s v=","/>
    <n v="2134"/>
  </r>
  <r>
    <x v="24"/>
    <n v="134"/>
    <x v="4"/>
    <s v="GORDON, SHAWN"/>
    <x v="0"/>
    <x v="1"/>
    <n v="18"/>
    <n v="0"/>
    <n v="31"/>
    <s v="Injury"/>
    <s v="Sick Ben 15 Wks"/>
    <x v="1"/>
    <x v="4"/>
    <x v="0"/>
    <s v="SARA"/>
    <x v="1"/>
    <x v="2"/>
    <s v="Yes"/>
    <s v="16-134-01"/>
    <n v="0"/>
    <n v="0"/>
    <n v="0"/>
    <n v="0"/>
    <n v="0"/>
    <s v=","/>
    <n v="2134"/>
  </r>
  <r>
    <x v="24"/>
    <n v="134"/>
    <x v="4"/>
    <s v="GORDON, SHAWN"/>
    <x v="0"/>
    <x v="1"/>
    <n v="18"/>
    <n v="3536"/>
    <n v="30"/>
    <s v="Injury"/>
    <s v="Sick Ben 15 Wks"/>
    <x v="1"/>
    <x v="9"/>
    <x v="0"/>
    <s v="SARA"/>
    <x v="1"/>
    <x v="2"/>
    <s v="Yes"/>
    <s v="16-134-01"/>
    <n v="3080"/>
    <n v="0"/>
    <n v="456"/>
    <n v="0"/>
    <n v="0"/>
    <s v=","/>
    <n v="2134"/>
  </r>
  <r>
    <x v="24"/>
    <n v="134"/>
    <x v="4"/>
    <s v="GORDON, SHAWN"/>
    <x v="0"/>
    <x v="1"/>
    <n v="18"/>
    <n v="3676"/>
    <n v="22"/>
    <s v="Injury"/>
    <s v="Sick Ben 15 Wks"/>
    <x v="1"/>
    <x v="8"/>
    <x v="0"/>
    <s v="SARA"/>
    <x v="1"/>
    <x v="2"/>
    <s v="Yes"/>
    <s v="16-134-01"/>
    <n v="2940"/>
    <n v="251"/>
    <n v="0"/>
    <n v="485"/>
    <n v="0"/>
    <s v=","/>
    <n v="2134"/>
  </r>
  <r>
    <x v="24"/>
    <n v="134"/>
    <x v="4"/>
    <s v="GORDON, SHAWN"/>
    <x v="0"/>
    <x v="1"/>
    <n v="18"/>
    <n v="3080"/>
    <n v="21"/>
    <s v="Injury"/>
    <s v="Sick Ben 15 Wks"/>
    <x v="1"/>
    <x v="11"/>
    <x v="0"/>
    <s v="SARA"/>
    <x v="1"/>
    <x v="2"/>
    <s v="Yes"/>
    <s v="16-134-01"/>
    <n v="3080"/>
    <n v="0"/>
    <n v="0"/>
    <n v="0"/>
    <n v="0"/>
    <s v=","/>
    <n v="2134"/>
  </r>
  <r>
    <x v="9"/>
    <n v="78"/>
    <x v="7"/>
    <s v="HALYARD, AMANDA"/>
    <x v="0"/>
    <x v="0"/>
    <n v="17"/>
    <n v="485"/>
    <n v="21"/>
    <s v="Surgery"/>
    <s v="Sick Ben 15 Wks"/>
    <x v="1"/>
    <x v="11"/>
    <x v="0"/>
    <s v="SARA"/>
    <x v="1"/>
    <x v="1"/>
    <s v="Yes"/>
    <s v="16-78-01"/>
    <n v="0"/>
    <n v="0"/>
    <n v="0"/>
    <n v="485"/>
    <n v="0"/>
    <s v=","/>
    <n v="278"/>
  </r>
  <r>
    <x v="31"/>
    <n v="123"/>
    <x v="11"/>
    <s v="ARNETT, CLAIRA"/>
    <x v="0"/>
    <x v="0"/>
    <n v="11"/>
    <n v="2704"/>
    <n v="21"/>
    <s v="Injury"/>
    <s v="Manulife"/>
    <x v="1"/>
    <x v="11"/>
    <x v="0"/>
    <s v="SARA"/>
    <x v="1"/>
    <x v="1"/>
    <s v="Yes"/>
    <s v="15-123-01"/>
    <n v="0"/>
    <n v="2654"/>
    <n v="0"/>
    <n v="0"/>
    <n v="50"/>
    <s v=","/>
    <n v="1123"/>
  </r>
  <r>
    <x v="17"/>
    <n v="144"/>
    <x v="6"/>
    <s v="FLEIMAN, STEVEN"/>
    <x v="0"/>
    <x v="0"/>
    <n v="4"/>
    <n v="3220"/>
    <n v="21"/>
    <s v="Surgery"/>
    <s v="Sunlife"/>
    <x v="1"/>
    <x v="11"/>
    <x v="0"/>
    <s v="SARA"/>
    <x v="1"/>
    <x v="1"/>
    <s v="Yes"/>
    <m/>
    <n v="3220"/>
    <n v="0"/>
    <n v="0"/>
    <n v="0"/>
    <n v="0"/>
    <s v=","/>
    <n v="2144"/>
  </r>
  <r>
    <x v="29"/>
    <n v="159"/>
    <x v="0"/>
    <s v="ADAMS, GREG"/>
    <x v="1"/>
    <x v="0"/>
    <n v="30"/>
    <n v="2545"/>
    <n v="21"/>
    <s v="Illness"/>
    <s v="Sick Ben 15 Wks"/>
    <x v="1"/>
    <x v="11"/>
    <x v="0"/>
    <s v="SARA"/>
    <x v="1"/>
    <x v="1"/>
    <s v="Yes"/>
    <m/>
    <n v="0"/>
    <n v="2545"/>
    <n v="0"/>
    <n v="0"/>
    <n v="0"/>
    <s v=","/>
    <n v="359"/>
  </r>
  <r>
    <x v="11"/>
    <n v="25"/>
    <x v="8"/>
    <s v="ABRAHAMS, PETER"/>
    <x v="1"/>
    <x v="0"/>
    <n v="2"/>
    <n v="5"/>
    <n v="21"/>
    <s v="Injury"/>
    <s v="Sick Ben 15 Wks"/>
    <x v="2"/>
    <x v="7"/>
    <x v="0"/>
    <s v="SARA"/>
    <x v="2"/>
    <x v="1"/>
    <s v="Yes"/>
    <m/>
    <n v="0"/>
    <n v="5"/>
    <n v="0"/>
    <n v="0"/>
    <n v="0"/>
    <s v="KANE, MAE"/>
    <n v="125"/>
  </r>
  <r>
    <x v="11"/>
    <n v="25"/>
    <x v="8"/>
    <s v="ABRAHAMS, PETER"/>
    <x v="1"/>
    <x v="0"/>
    <n v="2"/>
    <n v="0"/>
    <n v="21"/>
    <s v="Injury"/>
    <s v="Sick Ben 15 Wks"/>
    <x v="2"/>
    <x v="6"/>
    <x v="0"/>
    <s v="SARA"/>
    <x v="2"/>
    <x v="1"/>
    <s v="Yes"/>
    <m/>
    <n v="0"/>
    <n v="0"/>
    <n v="0"/>
    <n v="0"/>
    <n v="0"/>
    <s v="KANE, MAE"/>
    <n v="125"/>
  </r>
  <r>
    <x v="9"/>
    <n v="78"/>
    <x v="7"/>
    <s v="HALYARD, AMANDA"/>
    <x v="0"/>
    <x v="0"/>
    <n v="17"/>
    <n v="4536"/>
    <n v="21"/>
    <s v="Surgery"/>
    <s v="Sick Ben 15 Wks"/>
    <x v="2"/>
    <x v="6"/>
    <x v="0"/>
    <s v="SARA"/>
    <x v="2"/>
    <x v="1"/>
    <s v="Yes"/>
    <s v="16-78-01"/>
    <n v="4536"/>
    <n v="0"/>
    <n v="0"/>
    <n v="0"/>
    <n v="0"/>
    <s v=","/>
    <n v="278"/>
  </r>
  <r>
    <x v="21"/>
    <n v="86"/>
    <x v="4"/>
    <s v="DOLITTLE, FRED"/>
    <x v="0"/>
    <x v="0"/>
    <n v="18"/>
    <n v="4992"/>
    <n v="21"/>
    <s v="Injury"/>
    <s v="Sick Ben 15 Wks"/>
    <x v="2"/>
    <x v="11"/>
    <x v="0"/>
    <s v="SARA"/>
    <x v="2"/>
    <x v="0"/>
    <s v="Yes"/>
    <s v="18-836-01"/>
    <n v="4536"/>
    <n v="0"/>
    <n v="0"/>
    <n v="456"/>
    <n v="0"/>
    <s v=","/>
    <n v="386"/>
  </r>
  <r>
    <x v="27"/>
    <n v="90"/>
    <x v="3"/>
    <s v="HOWARD, SHERRY"/>
    <x v="0"/>
    <x v="0"/>
    <n v="10"/>
    <n v="4536"/>
    <n v="21"/>
    <s v="Injury"/>
    <s v="Sick Ben 15 Wks"/>
    <x v="2"/>
    <x v="11"/>
    <x v="0"/>
    <s v="SARA"/>
    <x v="2"/>
    <x v="0"/>
    <s v="Yes"/>
    <s v="18-390-01"/>
    <n v="4536"/>
    <n v="0"/>
    <n v="0"/>
    <n v="0"/>
    <n v="0"/>
    <s v=","/>
    <n v="390"/>
  </r>
  <r>
    <x v="23"/>
    <n v="115"/>
    <x v="8"/>
    <s v="ANDERSON, ROBERT"/>
    <x v="1"/>
    <x v="0"/>
    <n v="2"/>
    <n v="3596"/>
    <n v="21"/>
    <s v="Injury"/>
    <s v="Sick Ben 15 Wks"/>
    <x v="2"/>
    <x v="7"/>
    <x v="0"/>
    <s v="SARA"/>
    <x v="2"/>
    <x v="2"/>
    <s v="Yes"/>
    <s v="18-115-01"/>
    <n v="840"/>
    <n v="52"/>
    <n v="0"/>
    <n v="50"/>
    <n v="2654"/>
    <s v="KANE, MAE"/>
    <n v="3115"/>
  </r>
  <r>
    <x v="23"/>
    <n v="115"/>
    <x v="8"/>
    <s v="ANDERSON, ROBERT"/>
    <x v="1"/>
    <x v="0"/>
    <n v="2"/>
    <n v="6580"/>
    <n v="21"/>
    <s v="Injury"/>
    <s v="Sick Ben 15 Wks"/>
    <x v="2"/>
    <x v="6"/>
    <x v="0"/>
    <s v="SARA"/>
    <x v="2"/>
    <x v="2"/>
    <s v="Yes"/>
    <s v="18-115-01"/>
    <n v="3080"/>
    <n v="0"/>
    <n v="0"/>
    <n v="3500"/>
    <n v="0"/>
    <s v="KANE, MAE"/>
    <n v="3115"/>
  </r>
  <r>
    <x v="22"/>
    <n v="123"/>
    <x v="1"/>
    <s v="ARNETT, CLAIRA"/>
    <x v="0"/>
    <x v="0"/>
    <n v="5"/>
    <n v="8036"/>
    <n v="21"/>
    <s v="Injury"/>
    <s v="Sick Ben 15 Wks"/>
    <x v="2"/>
    <x v="11"/>
    <x v="0"/>
    <s v="SARA"/>
    <x v="2"/>
    <x v="1"/>
    <s v="Yes"/>
    <s v="18-123-01"/>
    <n v="4536"/>
    <n v="0"/>
    <n v="3500"/>
    <n v="0"/>
    <n v="0"/>
    <s v=","/>
    <n v="1123"/>
  </r>
  <r>
    <x v="3"/>
    <n v="144"/>
    <x v="6"/>
    <s v="FLEIMAN, STEVEN"/>
    <x v="1"/>
    <x v="0"/>
    <n v="4"/>
    <n v="7190"/>
    <n v="21"/>
    <s v="Surgery"/>
    <s v="Sick Ben 15 Wks"/>
    <x v="2"/>
    <x v="7"/>
    <x v="0"/>
    <s v="SARA"/>
    <x v="2"/>
    <x v="1"/>
    <s v="Yes"/>
    <s v="18-144-01"/>
    <n v="4536"/>
    <n v="0"/>
    <n v="0"/>
    <n v="0"/>
    <n v="2654"/>
    <s v=","/>
    <n v="2144"/>
  </r>
  <r>
    <x v="32"/>
    <n v="7"/>
    <x v="0"/>
    <s v="FINKELSTEIN, ANGELO"/>
    <x v="0"/>
    <x v="1"/>
    <n v="30"/>
    <n v="3966"/>
    <n v="16"/>
    <s v="Injury"/>
    <s v="Sick Ben 15 Wks"/>
    <x v="2"/>
    <x v="0"/>
    <x v="0"/>
    <s v="SARA"/>
    <x v="2"/>
    <x v="2"/>
    <s v="Yes"/>
    <s v="18-007-01"/>
    <n v="3456"/>
    <n v="25"/>
    <n v="485"/>
    <n v="0"/>
    <n v="0"/>
    <s v="BROWN, JAMES"/>
    <n v="107"/>
  </r>
  <r>
    <x v="32"/>
    <n v="7"/>
    <x v="0"/>
    <s v="FINKELSTEIN, ANGELO"/>
    <x v="0"/>
    <x v="1"/>
    <n v="30"/>
    <n v="4805"/>
    <n v="20"/>
    <s v="Injury"/>
    <s v="Sick Ben 15 Wks"/>
    <x v="2"/>
    <x v="5"/>
    <x v="0"/>
    <s v="SARA"/>
    <x v="2"/>
    <x v="2"/>
    <s v="Yes"/>
    <s v="18-007-01"/>
    <n v="4320"/>
    <n v="0"/>
    <n v="0"/>
    <n v="0"/>
    <n v="485"/>
    <s v="BROWN, JAMES"/>
    <n v="107"/>
  </r>
  <r>
    <x v="32"/>
    <n v="7"/>
    <x v="0"/>
    <s v="FINKELSTEIN, ANGELO"/>
    <x v="0"/>
    <x v="1"/>
    <n v="30"/>
    <n v="4752"/>
    <n v="22"/>
    <s v="Injury"/>
    <s v="Sick Ben 15 Wks"/>
    <x v="2"/>
    <x v="3"/>
    <x v="0"/>
    <s v="SARA"/>
    <x v="2"/>
    <x v="2"/>
    <s v="Yes"/>
    <s v="18-007-01"/>
    <n v="4752"/>
    <n v="0"/>
    <n v="0"/>
    <n v="0"/>
    <n v="0"/>
    <s v="BROWN, JAMES"/>
    <n v="107"/>
  </r>
  <r>
    <x v="32"/>
    <n v="7"/>
    <x v="0"/>
    <s v="FINKELSTEIN, ANGELO"/>
    <x v="0"/>
    <x v="1"/>
    <n v="30"/>
    <n v="5776"/>
    <n v="21"/>
    <s v="Injury"/>
    <s v="Sick Ben 15 Wks"/>
    <x v="2"/>
    <x v="7"/>
    <x v="0"/>
    <s v="SARA"/>
    <x v="2"/>
    <x v="2"/>
    <s v="Yes"/>
    <s v="18-007-01"/>
    <n v="4536"/>
    <n v="784"/>
    <n v="456"/>
    <n v="0"/>
    <n v="0"/>
    <s v="BROWN, JAMES"/>
    <n v="107"/>
  </r>
  <r>
    <x v="32"/>
    <n v="7"/>
    <x v="0"/>
    <s v="FINKELSTEIN, ANGELO"/>
    <x v="0"/>
    <x v="1"/>
    <n v="30"/>
    <n v="5424"/>
    <n v="23"/>
    <s v="Injury"/>
    <s v="Sick Ben 15 Wks"/>
    <x v="2"/>
    <x v="1"/>
    <x v="0"/>
    <s v="SARA"/>
    <x v="2"/>
    <x v="2"/>
    <s v="Yes"/>
    <s v="18-007-01"/>
    <n v="4968"/>
    <n v="0"/>
    <n v="0"/>
    <n v="0"/>
    <n v="456"/>
    <s v="BROWN, JAMES"/>
    <n v="107"/>
  </r>
  <r>
    <x v="32"/>
    <n v="7"/>
    <x v="0"/>
    <s v="FINKELSTEIN, ANGELO"/>
    <x v="0"/>
    <x v="1"/>
    <n v="30"/>
    <n v="4536"/>
    <n v="21"/>
    <s v="Injury"/>
    <s v="Sick Ben 15 Wks"/>
    <x v="2"/>
    <x v="6"/>
    <x v="0"/>
    <s v="SARA"/>
    <x v="2"/>
    <x v="2"/>
    <s v="Yes"/>
    <s v="18-007-01"/>
    <n v="4536"/>
    <n v="0"/>
    <n v="0"/>
    <n v="0"/>
    <n v="0"/>
    <s v="BROWN, JAMES"/>
    <n v="107"/>
  </r>
  <r>
    <x v="32"/>
    <n v="7"/>
    <x v="0"/>
    <s v="FINKELSTEIN, ANGELO"/>
    <x v="0"/>
    <x v="1"/>
    <n v="30"/>
    <n v="7660"/>
    <n v="22"/>
    <s v="Injury"/>
    <s v="Sick Ben 15 Wks"/>
    <x v="2"/>
    <x v="2"/>
    <x v="0"/>
    <s v="SARA"/>
    <x v="2"/>
    <x v="2"/>
    <s v="Yes"/>
    <s v="18-007-01"/>
    <n v="4752"/>
    <n v="0"/>
    <n v="2654"/>
    <n v="254"/>
    <n v="0"/>
    <s v="BROWN, JAMES"/>
    <n v="107"/>
  </r>
  <r>
    <x v="32"/>
    <n v="7"/>
    <x v="0"/>
    <s v="FINKELSTEIN, ANGELO"/>
    <x v="0"/>
    <x v="1"/>
    <n v="30"/>
    <n v="7622"/>
    <n v="23"/>
    <s v="Injury"/>
    <s v="Sick Ben 15 Wks"/>
    <x v="2"/>
    <x v="4"/>
    <x v="0"/>
    <s v="SARA"/>
    <x v="2"/>
    <x v="2"/>
    <s v="Yes"/>
    <s v="18-007-01"/>
    <n v="4968"/>
    <n v="0"/>
    <n v="0"/>
    <n v="0"/>
    <n v="2654"/>
    <s v="BROWN, JAMES"/>
    <n v="107"/>
  </r>
  <r>
    <x v="32"/>
    <n v="7"/>
    <x v="0"/>
    <s v="FINKELSTEIN, ANGELO"/>
    <x v="0"/>
    <x v="1"/>
    <n v="30"/>
    <n v="4334"/>
    <n v="20"/>
    <s v="Injury"/>
    <s v="Sick Ben 15 Wks"/>
    <x v="2"/>
    <x v="9"/>
    <x v="0"/>
    <s v="SARA"/>
    <x v="2"/>
    <x v="2"/>
    <s v="Yes"/>
    <s v="18-007-01"/>
    <n v="4320"/>
    <n v="14"/>
    <n v="0"/>
    <n v="0"/>
    <n v="0"/>
    <s v="BROWN, JAMES"/>
    <n v="107"/>
  </r>
  <r>
    <x v="32"/>
    <n v="7"/>
    <x v="0"/>
    <s v="FINKELSTEIN, ANGELO"/>
    <x v="0"/>
    <x v="1"/>
    <n v="30"/>
    <n v="4968"/>
    <n v="23"/>
    <s v="Injury"/>
    <s v="Sick Ben 15 Wks"/>
    <x v="2"/>
    <x v="8"/>
    <x v="0"/>
    <s v="SARA"/>
    <x v="2"/>
    <x v="2"/>
    <s v="Yes"/>
    <s v="18-007-01"/>
    <n v="4968"/>
    <n v="0"/>
    <n v="0"/>
    <n v="0"/>
    <n v="0"/>
    <s v="BROWN, JAMES"/>
    <n v="107"/>
  </r>
  <r>
    <x v="32"/>
    <n v="7"/>
    <x v="0"/>
    <s v="FINKELSTEIN, ANGELO"/>
    <x v="0"/>
    <x v="1"/>
    <n v="30"/>
    <n v="4752"/>
    <n v="22"/>
    <s v="Injury"/>
    <s v="Sick Ben 15 Wks"/>
    <x v="2"/>
    <x v="10"/>
    <x v="0"/>
    <s v="SARA"/>
    <x v="2"/>
    <x v="2"/>
    <s v="Yes"/>
    <s v="18-007-01"/>
    <n v="4752"/>
    <n v="0"/>
    <n v="0"/>
    <n v="0"/>
    <n v="0"/>
    <s v="BROWN, JAMES"/>
    <n v="107"/>
  </r>
  <r>
    <x v="32"/>
    <n v="7"/>
    <x v="0"/>
    <s v="FINKELSTEIN, ANGELO"/>
    <x v="0"/>
    <x v="1"/>
    <n v="30"/>
    <n v="12421"/>
    <n v="21"/>
    <s v="Injury"/>
    <s v="Sick Ben 15 Wks"/>
    <x v="2"/>
    <x v="11"/>
    <x v="0"/>
    <s v="SARA"/>
    <x v="2"/>
    <x v="2"/>
    <s v="Yes"/>
    <s v="18-007-01"/>
    <n v="4536"/>
    <n v="0"/>
    <n v="7885"/>
    <n v="0"/>
    <n v="0"/>
    <s v="BROWN, JAMES"/>
    <n v="107"/>
  </r>
  <r>
    <x v="3"/>
    <n v="144"/>
    <x v="6"/>
    <s v="FLEIMAN, STEVEN"/>
    <x v="1"/>
    <x v="0"/>
    <n v="4"/>
    <n v="4536"/>
    <n v="21"/>
    <s v="Surgery"/>
    <s v="Sick Ben 15 Wks"/>
    <x v="2"/>
    <x v="6"/>
    <x v="0"/>
    <s v="SARA"/>
    <x v="2"/>
    <x v="1"/>
    <s v="Yes"/>
    <s v="18-144-01"/>
    <n v="4536"/>
    <n v="0"/>
    <n v="0"/>
    <n v="0"/>
    <n v="0"/>
    <s v=","/>
    <n v="2144"/>
  </r>
  <r>
    <x v="29"/>
    <n v="25"/>
    <x v="8"/>
    <s v="ABRAHAMS, PETER"/>
    <x v="0"/>
    <x v="1"/>
    <n v="2"/>
    <n v="3080"/>
    <n v="21"/>
    <s v="Illness"/>
    <s v="Sick Ben 15 Wks"/>
    <x v="2"/>
    <x v="0"/>
    <x v="0"/>
    <s v="SARA"/>
    <x v="2"/>
    <x v="1"/>
    <s v="Yes"/>
    <s v="17-11-01"/>
    <n v="3080"/>
    <n v="0"/>
    <n v="0"/>
    <n v="0"/>
    <n v="0"/>
    <s v="KANE, MAE"/>
    <n v="125"/>
  </r>
  <r>
    <x v="3"/>
    <n v="144"/>
    <x v="6"/>
    <s v="FLEIMAN, STEVEN"/>
    <x v="1"/>
    <x v="0"/>
    <n v="4"/>
    <n v="4536"/>
    <n v="21"/>
    <s v="Surgery"/>
    <s v="Sick Ben 15 Wks"/>
    <x v="2"/>
    <x v="11"/>
    <x v="0"/>
    <s v="SARA"/>
    <x v="2"/>
    <x v="1"/>
    <s v="Yes"/>
    <s v="18-144-01"/>
    <n v="4536"/>
    <n v="0"/>
    <n v="0"/>
    <n v="0"/>
    <n v="0"/>
    <s v=","/>
    <n v="2144"/>
  </r>
  <r>
    <x v="29"/>
    <n v="25"/>
    <x v="8"/>
    <s v="ABRAHAMS, PETER"/>
    <x v="0"/>
    <x v="1"/>
    <n v="2"/>
    <n v="432"/>
    <n v="154"/>
    <s v="Illness"/>
    <s v="Sick Ben 15 Wks"/>
    <x v="2"/>
    <x v="5"/>
    <x v="0"/>
    <s v="SARA"/>
    <x v="2"/>
    <x v="1"/>
    <s v="Yes"/>
    <s v="17-11-01"/>
    <n v="432"/>
    <n v="0"/>
    <n v="0"/>
    <n v="0"/>
    <n v="0"/>
    <s v="KANE, MAE"/>
    <n v="125"/>
  </r>
  <r>
    <x v="7"/>
    <n v="145"/>
    <x v="6"/>
    <s v="HAKMIN, FRED"/>
    <x v="1"/>
    <x v="0"/>
    <n v="4"/>
    <n v="4536"/>
    <n v="21"/>
    <s v="Injury"/>
    <s v="Sick Ben 15 Wks"/>
    <x v="2"/>
    <x v="7"/>
    <x v="0"/>
    <s v="SARA"/>
    <x v="2"/>
    <x v="1"/>
    <s v="Yes"/>
    <s v="17-145-01"/>
    <n v="4536"/>
    <n v="0"/>
    <n v="0"/>
    <n v="0"/>
    <n v="0"/>
    <s v=","/>
    <n v="2145"/>
  </r>
  <r>
    <x v="29"/>
    <n v="25"/>
    <x v="8"/>
    <s v="ABRAHAMS, PETER"/>
    <x v="0"/>
    <x v="1"/>
    <n v="2"/>
    <n v="50"/>
    <n v="29"/>
    <s v="Illness"/>
    <s v="Sick Ben 15 Wks"/>
    <x v="2"/>
    <x v="3"/>
    <x v="0"/>
    <s v="SARA"/>
    <x v="2"/>
    <x v="1"/>
    <s v="Yes"/>
    <s v="17-11-01"/>
    <n v="0"/>
    <n v="0"/>
    <n v="50"/>
    <n v="0"/>
    <n v="0"/>
    <s v="KANE, MAE"/>
    <n v="125"/>
  </r>
  <r>
    <x v="7"/>
    <n v="145"/>
    <x v="6"/>
    <s v="HAKMIN, FRED"/>
    <x v="1"/>
    <x v="0"/>
    <n v="4"/>
    <n v="5021"/>
    <n v="21"/>
    <s v="Injury"/>
    <s v="Sick Ben 15 Wks"/>
    <x v="2"/>
    <x v="6"/>
    <x v="0"/>
    <s v="SARA"/>
    <x v="2"/>
    <x v="1"/>
    <s v="Yes"/>
    <s v="17-145-01"/>
    <n v="4536"/>
    <n v="0"/>
    <n v="0"/>
    <n v="485"/>
    <n v="0"/>
    <s v=","/>
    <n v="2145"/>
  </r>
  <r>
    <x v="7"/>
    <n v="145"/>
    <x v="6"/>
    <s v="HAKMIN, FRED"/>
    <x v="1"/>
    <x v="0"/>
    <n v="4"/>
    <n v="7240"/>
    <n v="21"/>
    <s v="Injury"/>
    <s v="Sick Ben 15 Wks"/>
    <x v="2"/>
    <x v="11"/>
    <x v="0"/>
    <s v="SARA"/>
    <x v="2"/>
    <x v="1"/>
    <s v="Yes"/>
    <s v="17-145-01"/>
    <n v="4536"/>
    <n v="0"/>
    <n v="50"/>
    <n v="2654"/>
    <n v="0"/>
    <s v=","/>
    <n v="2145"/>
  </r>
  <r>
    <x v="33"/>
    <n v="148"/>
    <x v="0"/>
    <s v="WEST, DOUG"/>
    <x v="1"/>
    <x v="0"/>
    <n v="30"/>
    <n v="50"/>
    <n v="21"/>
    <s v="Surgery"/>
    <s v="Sick Ben 15 Wks"/>
    <x v="2"/>
    <x v="11"/>
    <x v="0"/>
    <s v="SARA"/>
    <x v="2"/>
    <x v="3"/>
    <s v="Yes"/>
    <m/>
    <n v="0"/>
    <n v="0"/>
    <n v="50"/>
    <n v="0"/>
    <n v="0"/>
    <s v=","/>
    <n v="2148"/>
  </r>
  <r>
    <x v="26"/>
    <n v="167"/>
    <x v="10"/>
    <s v="KANE, SARA"/>
    <x v="0"/>
    <x v="0"/>
    <n v="1"/>
    <n v="4536"/>
    <n v="21"/>
    <s v="Undisclosed"/>
    <s v="Sick &gt;5 Days"/>
    <x v="2"/>
    <x v="11"/>
    <x v="0"/>
    <s v="SARA"/>
    <x v="2"/>
    <x v="1"/>
    <s v="Yes"/>
    <s v="18-167-01"/>
    <n v="4536"/>
    <n v="0"/>
    <n v="0"/>
    <n v="0"/>
    <n v="0"/>
    <s v=","/>
    <n v="1235"/>
  </r>
  <r>
    <x v="10"/>
    <n v="30"/>
    <x v="7"/>
    <s v="WALKER, ANDREA"/>
    <x v="0"/>
    <x v="0"/>
    <n v="17"/>
    <n v="3565"/>
    <n v="22"/>
    <s v="Injury"/>
    <s v="Sick Ben 15 Wks"/>
    <x v="0"/>
    <x v="1"/>
    <x v="0"/>
    <s v="SARA"/>
    <x v="0"/>
    <x v="2"/>
    <s v="Yes"/>
    <s v="16-30-01"/>
    <n v="3080"/>
    <n v="0"/>
    <n v="485"/>
    <n v="0"/>
    <n v="0"/>
    <s v=","/>
    <n v="130"/>
  </r>
  <r>
    <x v="10"/>
    <n v="30"/>
    <x v="7"/>
    <s v="WALKER, ANDREA"/>
    <x v="0"/>
    <x v="0"/>
    <n v="17"/>
    <n v="3565"/>
    <n v="22"/>
    <s v="Injury"/>
    <s v="Sick Ben 15 Wks"/>
    <x v="0"/>
    <x v="6"/>
    <x v="0"/>
    <s v="SARA"/>
    <x v="0"/>
    <x v="2"/>
    <s v="Yes"/>
    <s v="16-30-01"/>
    <n v="3080"/>
    <n v="0"/>
    <n v="0"/>
    <n v="485"/>
    <n v="0"/>
    <s v=","/>
    <n v="130"/>
  </r>
  <r>
    <x v="10"/>
    <n v="30"/>
    <x v="7"/>
    <s v="WALKER, ANDREA"/>
    <x v="0"/>
    <x v="0"/>
    <n v="17"/>
    <n v="4190"/>
    <n v="22"/>
    <s v="Injury"/>
    <s v="Sick Ben 15 Wks"/>
    <x v="0"/>
    <x v="9"/>
    <x v="0"/>
    <s v="SARA"/>
    <x v="0"/>
    <x v="2"/>
    <s v="Yes"/>
    <s v="16-30-01"/>
    <n v="3080"/>
    <n v="654"/>
    <n v="0"/>
    <n v="456"/>
    <n v="0"/>
    <s v=","/>
    <n v="130"/>
  </r>
  <r>
    <x v="10"/>
    <n v="30"/>
    <x v="7"/>
    <s v="WALKER, ANDREA"/>
    <x v="0"/>
    <x v="0"/>
    <n v="17"/>
    <n v="7869"/>
    <n v="22"/>
    <s v="Injury"/>
    <s v="Sick Ben 15 Wks"/>
    <x v="0"/>
    <x v="10"/>
    <x v="0"/>
    <s v="SARA"/>
    <x v="0"/>
    <x v="2"/>
    <s v="Yes"/>
    <s v="16-30-01"/>
    <n v="3080"/>
    <n v="2135"/>
    <n v="2654"/>
    <n v="0"/>
    <n v="0"/>
    <s v=","/>
    <n v="130"/>
  </r>
  <r>
    <x v="10"/>
    <n v="30"/>
    <x v="7"/>
    <s v="WALKER, ANDREA"/>
    <x v="0"/>
    <x v="0"/>
    <n v="17"/>
    <n v="5734"/>
    <n v="22"/>
    <s v="Injury"/>
    <s v="Sick Ben 15 Wks"/>
    <x v="0"/>
    <x v="11"/>
    <x v="0"/>
    <s v="SARA"/>
    <x v="0"/>
    <x v="2"/>
    <s v="Yes"/>
    <s v="16-30-01"/>
    <n v="3080"/>
    <n v="0"/>
    <n v="0"/>
    <n v="2654"/>
    <n v="0"/>
    <s v=","/>
    <n v="130"/>
  </r>
  <r>
    <x v="16"/>
    <n v="43"/>
    <x v="7"/>
    <s v="KANE, MAE"/>
    <x v="0"/>
    <x v="0"/>
    <n v="17"/>
    <n v="10965"/>
    <n v="22"/>
    <s v="Illness"/>
    <s v="Sick Ben 15 Wks"/>
    <x v="0"/>
    <x v="1"/>
    <x v="0"/>
    <s v="SARA"/>
    <x v="0"/>
    <x v="0"/>
    <s v="Yes"/>
    <s v="16-43-01"/>
    <n v="3080"/>
    <n v="0"/>
    <n v="0"/>
    <n v="7885"/>
    <n v="0"/>
    <s v="SMITH, JASON"/>
    <n v="243"/>
  </r>
  <r>
    <x v="16"/>
    <n v="43"/>
    <x v="7"/>
    <s v="KANE, MAE"/>
    <x v="0"/>
    <x v="0"/>
    <n v="17"/>
    <n v="3565"/>
    <n v="22"/>
    <s v="Illness"/>
    <s v="Sick Ben 15 Wks"/>
    <x v="0"/>
    <x v="6"/>
    <x v="0"/>
    <s v="SARA"/>
    <x v="0"/>
    <x v="0"/>
    <s v="Yes"/>
    <s v="16-43-01"/>
    <n v="3080"/>
    <n v="0"/>
    <n v="0"/>
    <n v="0"/>
    <n v="485"/>
    <s v="SMITH, JASON"/>
    <n v="243"/>
  </r>
  <r>
    <x v="16"/>
    <n v="43"/>
    <x v="7"/>
    <s v="KANE, MAE"/>
    <x v="0"/>
    <x v="0"/>
    <n v="17"/>
    <n v="3586"/>
    <n v="22"/>
    <s v="Illness"/>
    <s v="Sick Ben 15 Wks"/>
    <x v="0"/>
    <x v="9"/>
    <x v="0"/>
    <s v="SARA"/>
    <x v="0"/>
    <x v="0"/>
    <s v="Yes"/>
    <s v="16-43-01"/>
    <n v="3080"/>
    <n v="0"/>
    <n v="0"/>
    <n v="50"/>
    <n v="456"/>
    <s v="SMITH, JASON"/>
    <n v="243"/>
  </r>
  <r>
    <x v="16"/>
    <n v="43"/>
    <x v="7"/>
    <s v="KANE, MAE"/>
    <x v="0"/>
    <x v="0"/>
    <n v="17"/>
    <n v="5671"/>
    <n v="22"/>
    <s v="Illness"/>
    <s v="Sick Ben 15 Wks"/>
    <x v="0"/>
    <x v="10"/>
    <x v="0"/>
    <s v="SARA"/>
    <x v="0"/>
    <x v="0"/>
    <s v="Yes"/>
    <s v="16-43-01"/>
    <n v="3080"/>
    <n v="2541"/>
    <n v="0"/>
    <n v="50"/>
    <n v="0"/>
    <s v="SMITH, JASON"/>
    <n v="243"/>
  </r>
  <r>
    <x v="16"/>
    <n v="43"/>
    <x v="7"/>
    <s v="KANE, MAE"/>
    <x v="0"/>
    <x v="0"/>
    <n v="17"/>
    <n v="9234"/>
    <n v="22"/>
    <s v="Illness"/>
    <s v="Sick Ben 15 Wks"/>
    <x v="0"/>
    <x v="11"/>
    <x v="0"/>
    <s v="SARA"/>
    <x v="0"/>
    <x v="0"/>
    <s v="Yes"/>
    <s v="16-43-01"/>
    <n v="3080"/>
    <n v="0"/>
    <n v="3500"/>
    <n v="0"/>
    <n v="2654"/>
    <s v="SMITH, JASON"/>
    <n v="243"/>
  </r>
  <r>
    <x v="9"/>
    <n v="78"/>
    <x v="7"/>
    <s v="HALYARD, AMANDA"/>
    <x v="0"/>
    <x v="0"/>
    <n v="17"/>
    <n v="3536"/>
    <n v="22"/>
    <s v="Surgery"/>
    <s v="Sick Ben 15 Wks"/>
    <x v="0"/>
    <x v="9"/>
    <x v="0"/>
    <s v="SARA"/>
    <x v="0"/>
    <x v="1"/>
    <s v="Yes"/>
    <s v="16-78-01"/>
    <n v="3080"/>
    <n v="0"/>
    <n v="456"/>
    <n v="0"/>
    <n v="0"/>
    <s v=","/>
    <n v="278"/>
  </r>
  <r>
    <x v="9"/>
    <n v="78"/>
    <x v="7"/>
    <s v="HALYARD, AMANDA"/>
    <x v="0"/>
    <x v="0"/>
    <n v="17"/>
    <n v="3080"/>
    <n v="22"/>
    <s v="Surgery"/>
    <s v="Sick Ben 15 Wks"/>
    <x v="0"/>
    <x v="10"/>
    <x v="0"/>
    <s v="SARA"/>
    <x v="0"/>
    <x v="1"/>
    <s v="Yes"/>
    <s v="16-78-01"/>
    <n v="3080"/>
    <n v="0"/>
    <n v="0"/>
    <n v="0"/>
    <n v="0"/>
    <s v=","/>
    <n v="278"/>
  </r>
  <r>
    <x v="9"/>
    <n v="78"/>
    <x v="7"/>
    <s v="HALYARD, AMANDA"/>
    <x v="0"/>
    <x v="0"/>
    <n v="17"/>
    <n v="14435"/>
    <n v="22"/>
    <s v="Surgery"/>
    <s v="Sick Ben 15 Wks"/>
    <x v="0"/>
    <x v="11"/>
    <x v="0"/>
    <s v="SARA"/>
    <x v="0"/>
    <x v="1"/>
    <s v="Yes"/>
    <s v="16-78-01"/>
    <n v="3080"/>
    <n v="5201"/>
    <n v="2654"/>
    <n v="0"/>
    <n v="3500"/>
    <s v=","/>
    <n v="278"/>
  </r>
  <r>
    <x v="8"/>
    <n v="160"/>
    <x v="5"/>
    <s v="ANDERSON, JENNIFER"/>
    <x v="0"/>
    <x v="0"/>
    <n v="7"/>
    <n v="3130"/>
    <n v="22"/>
    <s v="Pre-Maternity Leave"/>
    <s v="Sick Ben 15 Wks"/>
    <x v="0"/>
    <x v="9"/>
    <x v="0"/>
    <s v="SARA"/>
    <x v="0"/>
    <x v="1"/>
    <s v="Yes"/>
    <s v="16-160-01"/>
    <n v="3080"/>
    <n v="0"/>
    <n v="0"/>
    <n v="50"/>
    <n v="0"/>
    <s v=","/>
    <n v="2160"/>
  </r>
  <r>
    <x v="11"/>
    <n v="25"/>
    <x v="8"/>
    <s v="ABRAHAMS, PETER"/>
    <x v="1"/>
    <x v="0"/>
    <n v="2"/>
    <n v="3220"/>
    <n v="22"/>
    <s v="Injury"/>
    <s v="Sick Ben 15 Wks"/>
    <x v="1"/>
    <x v="8"/>
    <x v="0"/>
    <s v="SARA"/>
    <x v="1"/>
    <x v="1"/>
    <s v="Yes"/>
    <m/>
    <n v="2940"/>
    <n v="225"/>
    <n v="0"/>
    <n v="55"/>
    <n v="0"/>
    <s v="KANE, MAE"/>
    <n v="125"/>
  </r>
  <r>
    <x v="11"/>
    <n v="25"/>
    <x v="8"/>
    <s v="ABRAHAMS, PETER"/>
    <x v="1"/>
    <x v="0"/>
    <n v="2"/>
    <n v="3401"/>
    <n v="22"/>
    <s v="Injury"/>
    <s v="Sick Ben 15 Wks"/>
    <x v="1"/>
    <x v="10"/>
    <x v="0"/>
    <s v="SARA"/>
    <x v="1"/>
    <x v="1"/>
    <s v="Yes"/>
    <m/>
    <n v="3080"/>
    <n v="321"/>
    <n v="0"/>
    <n v="0"/>
    <n v="0"/>
    <s v="KANE, MAE"/>
    <n v="125"/>
  </r>
  <r>
    <x v="10"/>
    <n v="30"/>
    <x v="7"/>
    <s v="WALKER, ANDREA"/>
    <x v="0"/>
    <x v="0"/>
    <n v="17"/>
    <n v="3080"/>
    <n v="22"/>
    <s v="Injury"/>
    <s v="Sick Ben 15 Wks"/>
    <x v="1"/>
    <x v="0"/>
    <x v="0"/>
    <s v="SARA"/>
    <x v="1"/>
    <x v="2"/>
    <s v="Yes"/>
    <s v="16-30-01"/>
    <n v="3080"/>
    <n v="0"/>
    <n v="0"/>
    <n v="0"/>
    <n v="0"/>
    <s v=","/>
    <n v="130"/>
  </r>
  <r>
    <x v="16"/>
    <n v="43"/>
    <x v="7"/>
    <s v="KANE, MAE"/>
    <x v="0"/>
    <x v="0"/>
    <n v="17"/>
    <n v="6580"/>
    <n v="22"/>
    <s v="Illness"/>
    <s v="Sick Ben 15 Wks"/>
    <x v="1"/>
    <x v="0"/>
    <x v="0"/>
    <s v="SARA"/>
    <x v="1"/>
    <x v="0"/>
    <s v="Yes"/>
    <s v="16-43-01"/>
    <n v="3080"/>
    <n v="0"/>
    <n v="0"/>
    <n v="3500"/>
    <n v="0"/>
    <s v="SMITH, JASON"/>
    <n v="243"/>
  </r>
  <r>
    <x v="9"/>
    <n v="78"/>
    <x v="7"/>
    <s v="HALYARD, AMANDA"/>
    <x v="0"/>
    <x v="0"/>
    <n v="17"/>
    <n v="3080"/>
    <n v="22"/>
    <s v="Surgery"/>
    <s v="Sick Ben 15 Wks"/>
    <x v="1"/>
    <x v="0"/>
    <x v="0"/>
    <s v="SARA"/>
    <x v="1"/>
    <x v="1"/>
    <s v="Yes"/>
    <s v="16-78-01"/>
    <n v="3080"/>
    <n v="0"/>
    <n v="0"/>
    <n v="0"/>
    <n v="0"/>
    <s v=","/>
    <n v="278"/>
  </r>
  <r>
    <x v="9"/>
    <n v="78"/>
    <x v="7"/>
    <s v="HALYARD, AMANDA"/>
    <x v="0"/>
    <x v="0"/>
    <n v="17"/>
    <n v="0"/>
    <n v="22"/>
    <s v="Surgery"/>
    <s v="Sick Ben 15 Wks"/>
    <x v="1"/>
    <x v="8"/>
    <x v="0"/>
    <s v="SARA"/>
    <x v="1"/>
    <x v="1"/>
    <s v="Yes"/>
    <s v="16-78-01"/>
    <n v="0"/>
    <n v="0"/>
    <n v="0"/>
    <n v="0"/>
    <n v="0"/>
    <s v=","/>
    <n v="278"/>
  </r>
  <r>
    <x v="34"/>
    <n v="120"/>
    <x v="7"/>
    <s v="BENSON, JOAN"/>
    <x v="0"/>
    <x v="0"/>
    <n v="17"/>
    <n v="3080"/>
    <n v="22"/>
    <s v="Injury"/>
    <s v="Sick Ben 15 Wks"/>
    <x v="1"/>
    <x v="8"/>
    <x v="0"/>
    <s v="SARA"/>
    <x v="1"/>
    <x v="1"/>
    <s v="Yes"/>
    <s v="11-1120-01"/>
    <n v="3080"/>
    <n v="0"/>
    <n v="0"/>
    <n v="0"/>
    <n v="0"/>
    <s v="GRIFFITHS, HAROLD"/>
    <n v="1120"/>
  </r>
  <r>
    <x v="17"/>
    <n v="144"/>
    <x v="6"/>
    <s v="FLEIMAN, STEVEN"/>
    <x v="0"/>
    <x v="0"/>
    <n v="4"/>
    <n v="13366"/>
    <n v="22"/>
    <s v="Surgery"/>
    <s v="Sunlife"/>
    <x v="1"/>
    <x v="8"/>
    <x v="0"/>
    <s v="SARA"/>
    <x v="1"/>
    <x v="1"/>
    <s v="Yes"/>
    <m/>
    <n v="2940"/>
    <n v="2541"/>
    <n v="7885"/>
    <n v="0"/>
    <n v="0"/>
    <s v=","/>
    <n v="2144"/>
  </r>
  <r>
    <x v="2"/>
    <n v="160"/>
    <x v="2"/>
    <s v="ANDERSON, JENNIFER"/>
    <x v="0"/>
    <x v="0"/>
    <n v="3"/>
    <n v="0"/>
    <n v="22"/>
    <s v="Injury"/>
    <s v="Sick Ben 15 Wks"/>
    <x v="1"/>
    <x v="0"/>
    <x v="0"/>
    <s v="SARA"/>
    <x v="1"/>
    <x v="1"/>
    <s v="Yes"/>
    <s v="17-160-01"/>
    <n v="0"/>
    <n v="0"/>
    <n v="0"/>
    <n v="0"/>
    <n v="0"/>
    <s v=","/>
    <n v="2160"/>
  </r>
  <r>
    <x v="11"/>
    <n v="25"/>
    <x v="8"/>
    <s v="ABRAHAMS, PETER"/>
    <x v="1"/>
    <x v="0"/>
    <n v="2"/>
    <n v="0"/>
    <n v="22"/>
    <s v="Injury"/>
    <s v="Sick Ben 15 Wks"/>
    <x v="2"/>
    <x v="3"/>
    <x v="0"/>
    <s v="SARA"/>
    <x v="2"/>
    <x v="1"/>
    <s v="Yes"/>
    <m/>
    <n v="0"/>
    <n v="0"/>
    <n v="0"/>
    <n v="0"/>
    <n v="0"/>
    <s v="KANE, MAE"/>
    <n v="125"/>
  </r>
  <r>
    <x v="27"/>
    <n v="90"/>
    <x v="3"/>
    <s v="HOWARD, SHERRY"/>
    <x v="0"/>
    <x v="0"/>
    <n v="10"/>
    <n v="4752"/>
    <n v="22"/>
    <s v="Injury"/>
    <s v="Sick Ben 15 Wks"/>
    <x v="2"/>
    <x v="10"/>
    <x v="0"/>
    <s v="SARA"/>
    <x v="2"/>
    <x v="0"/>
    <s v="Yes"/>
    <s v="18-390-01"/>
    <n v="4752"/>
    <n v="0"/>
    <n v="0"/>
    <n v="0"/>
    <n v="0"/>
    <s v=","/>
    <n v="390"/>
  </r>
  <r>
    <x v="23"/>
    <n v="115"/>
    <x v="8"/>
    <s v="ANDERSON, ROBERT"/>
    <x v="1"/>
    <x v="0"/>
    <n v="2"/>
    <n v="5734"/>
    <n v="22"/>
    <s v="Injury"/>
    <s v="Sick Ben 15 Wks"/>
    <x v="2"/>
    <x v="3"/>
    <x v="0"/>
    <s v="SARA"/>
    <x v="2"/>
    <x v="2"/>
    <s v="Yes"/>
    <s v="18-115-01"/>
    <n v="3080"/>
    <n v="0"/>
    <n v="2654"/>
    <n v="0"/>
    <n v="0"/>
    <s v="KANE, MAE"/>
    <n v="3115"/>
  </r>
  <r>
    <x v="23"/>
    <n v="115"/>
    <x v="8"/>
    <s v="ANDERSON, ROBERT"/>
    <x v="1"/>
    <x v="0"/>
    <n v="2"/>
    <n v="3080"/>
    <n v="22"/>
    <s v="Injury"/>
    <s v="Sick Ben 15 Wks"/>
    <x v="2"/>
    <x v="2"/>
    <x v="0"/>
    <s v="SARA"/>
    <x v="2"/>
    <x v="2"/>
    <s v="Yes"/>
    <s v="18-115-01"/>
    <n v="3080"/>
    <n v="0"/>
    <n v="0"/>
    <n v="0"/>
    <n v="0"/>
    <s v="KANE, MAE"/>
    <n v="3115"/>
  </r>
  <r>
    <x v="22"/>
    <n v="123"/>
    <x v="1"/>
    <s v="ARNETT, CLAIRA"/>
    <x v="0"/>
    <x v="0"/>
    <n v="5"/>
    <n v="5056"/>
    <n v="22"/>
    <s v="Injury"/>
    <s v="Sick Ben 15 Wks"/>
    <x v="2"/>
    <x v="10"/>
    <x v="0"/>
    <s v="SARA"/>
    <x v="2"/>
    <x v="1"/>
    <s v="Yes"/>
    <s v="18-123-01"/>
    <n v="4752"/>
    <n v="254"/>
    <n v="0"/>
    <n v="0"/>
    <n v="50"/>
    <s v=","/>
    <n v="1123"/>
  </r>
  <r>
    <x v="3"/>
    <n v="144"/>
    <x v="6"/>
    <s v="FLEIMAN, STEVEN"/>
    <x v="1"/>
    <x v="0"/>
    <n v="4"/>
    <n v="12687"/>
    <n v="22"/>
    <s v="Surgery"/>
    <s v="Sick Ben 15 Wks"/>
    <x v="2"/>
    <x v="3"/>
    <x v="0"/>
    <s v="SARA"/>
    <x v="2"/>
    <x v="1"/>
    <s v="Yes"/>
    <s v="18-144-01"/>
    <n v="4752"/>
    <n v="0"/>
    <n v="50"/>
    <n v="7885"/>
    <n v="0"/>
    <s v=","/>
    <n v="2144"/>
  </r>
  <r>
    <x v="3"/>
    <n v="144"/>
    <x v="6"/>
    <s v="FLEIMAN, STEVEN"/>
    <x v="1"/>
    <x v="0"/>
    <n v="4"/>
    <n v="8302"/>
    <n v="22"/>
    <s v="Surgery"/>
    <s v="Sick Ben 15 Wks"/>
    <x v="2"/>
    <x v="2"/>
    <x v="0"/>
    <s v="SARA"/>
    <x v="2"/>
    <x v="1"/>
    <s v="Yes"/>
    <s v="18-144-01"/>
    <n v="4752"/>
    <n v="0"/>
    <n v="3500"/>
    <n v="50"/>
    <n v="0"/>
    <s v=","/>
    <n v="2144"/>
  </r>
  <r>
    <x v="3"/>
    <n v="144"/>
    <x v="6"/>
    <s v="FLEIMAN, STEVEN"/>
    <x v="1"/>
    <x v="0"/>
    <n v="4"/>
    <n v="8837"/>
    <n v="22"/>
    <s v="Surgery"/>
    <s v="Sick Ben 15 Wks"/>
    <x v="2"/>
    <x v="10"/>
    <x v="0"/>
    <s v="SARA"/>
    <x v="2"/>
    <x v="1"/>
    <s v="Yes"/>
    <s v="18-144-01"/>
    <n v="4852"/>
    <n v="0"/>
    <n v="485"/>
    <n v="3500"/>
    <n v="0"/>
    <s v=","/>
    <n v="2144"/>
  </r>
  <r>
    <x v="7"/>
    <n v="145"/>
    <x v="6"/>
    <s v="HAKMIN, FRED"/>
    <x v="1"/>
    <x v="0"/>
    <n v="4"/>
    <n v="10906"/>
    <n v="22"/>
    <s v="Injury"/>
    <s v="Sick Ben 15 Wks"/>
    <x v="2"/>
    <x v="3"/>
    <x v="0"/>
    <s v="SARA"/>
    <x v="2"/>
    <x v="1"/>
    <s v="Yes"/>
    <s v="17-145-01"/>
    <n v="4752"/>
    <n v="0"/>
    <n v="2654"/>
    <n v="0"/>
    <n v="3500"/>
    <s v=","/>
    <n v="2145"/>
  </r>
  <r>
    <x v="7"/>
    <n v="145"/>
    <x v="6"/>
    <s v="HAKMIN, FRED"/>
    <x v="1"/>
    <x v="0"/>
    <n v="4"/>
    <n v="4752"/>
    <n v="22"/>
    <s v="Injury"/>
    <s v="Sick Ben 15 Wks"/>
    <x v="2"/>
    <x v="2"/>
    <x v="0"/>
    <s v="SARA"/>
    <x v="2"/>
    <x v="1"/>
    <s v="Yes"/>
    <s v="17-145-01"/>
    <n v="4752"/>
    <n v="0"/>
    <n v="0"/>
    <n v="0"/>
    <n v="0"/>
    <s v=","/>
    <n v="2145"/>
  </r>
  <r>
    <x v="7"/>
    <n v="145"/>
    <x v="6"/>
    <s v="HAKMIN, FRED"/>
    <x v="1"/>
    <x v="0"/>
    <n v="4"/>
    <n v="4752"/>
    <n v="22"/>
    <s v="Injury"/>
    <s v="Sick Ben 15 Wks"/>
    <x v="2"/>
    <x v="10"/>
    <x v="0"/>
    <s v="SARA"/>
    <x v="2"/>
    <x v="1"/>
    <s v="Yes"/>
    <s v="17-145-01"/>
    <n v="4752"/>
    <n v="0"/>
    <n v="0"/>
    <n v="0"/>
    <n v="0"/>
    <s v=","/>
    <n v="2145"/>
  </r>
  <r>
    <x v="26"/>
    <n v="167"/>
    <x v="10"/>
    <s v="KANE, SARA"/>
    <x v="0"/>
    <x v="0"/>
    <n v="1"/>
    <n v="4752"/>
    <n v="22"/>
    <s v="Undisclosed"/>
    <s v="Sick &gt;5 Days"/>
    <x v="2"/>
    <x v="10"/>
    <x v="0"/>
    <s v="SARA"/>
    <x v="2"/>
    <x v="1"/>
    <s v="Yes"/>
    <s v="18-167-01"/>
    <n v="4752"/>
    <n v="0"/>
    <n v="0"/>
    <n v="0"/>
    <n v="0"/>
    <s v=","/>
    <n v="1235"/>
  </r>
  <r>
    <x v="35"/>
    <n v="2"/>
    <x v="3"/>
    <s v="BRACEBRIDGE, MARK"/>
    <x v="0"/>
    <x v="0"/>
    <n v="10"/>
    <n v="0"/>
    <n v="23"/>
    <s v="Injury"/>
    <s v="Sick Ben 15 Wks"/>
    <x v="0"/>
    <x v="3"/>
    <x v="0"/>
    <s v="SARA"/>
    <x v="0"/>
    <x v="1"/>
    <s v="Yes"/>
    <s v="15-2-01"/>
    <n v="0"/>
    <n v="0"/>
    <n v="0"/>
    <n v="0"/>
    <n v="0"/>
    <s v=","/>
    <n v="102"/>
  </r>
  <r>
    <x v="10"/>
    <n v="30"/>
    <x v="7"/>
    <s v="WALKER, ANDREA"/>
    <x v="0"/>
    <x v="0"/>
    <n v="17"/>
    <n v="3676"/>
    <n v="23"/>
    <s v="Injury"/>
    <s v="Sick Ben 15 Wks"/>
    <x v="0"/>
    <x v="4"/>
    <x v="0"/>
    <s v="SARA"/>
    <x v="0"/>
    <x v="2"/>
    <s v="Yes"/>
    <s v="16-30-01"/>
    <n v="3220"/>
    <n v="0"/>
    <n v="456"/>
    <n v="0"/>
    <n v="0"/>
    <s v=","/>
    <n v="130"/>
  </r>
  <r>
    <x v="16"/>
    <n v="43"/>
    <x v="7"/>
    <s v="KANE, MAE"/>
    <x v="0"/>
    <x v="0"/>
    <n v="17"/>
    <n v="3295"/>
    <n v="23"/>
    <s v="Illness"/>
    <s v="Sick Ben 15 Wks"/>
    <x v="0"/>
    <x v="4"/>
    <x v="0"/>
    <s v="SARA"/>
    <x v="0"/>
    <x v="0"/>
    <s v="Yes"/>
    <s v="16-43-01"/>
    <n v="3220"/>
    <n v="25"/>
    <n v="50"/>
    <n v="0"/>
    <n v="0"/>
    <s v="SMITH, JASON"/>
    <n v="243"/>
  </r>
  <r>
    <x v="9"/>
    <n v="78"/>
    <x v="7"/>
    <s v="HALYARD, AMANDA"/>
    <x v="0"/>
    <x v="0"/>
    <n v="17"/>
    <n v="8481"/>
    <n v="14"/>
    <s v="Surgery"/>
    <s v="Sick Ben 15 Wks"/>
    <x v="0"/>
    <x v="4"/>
    <x v="0"/>
    <s v="SARA"/>
    <x v="0"/>
    <x v="1"/>
    <s v="Yes"/>
    <s v="16-78-01"/>
    <n v="3220"/>
    <n v="5211"/>
    <n v="0"/>
    <n v="0"/>
    <n v="50"/>
    <s v=","/>
    <n v="278"/>
  </r>
  <r>
    <x v="36"/>
    <n v="142"/>
    <x v="12"/>
    <s v="AFFRAID, BERT"/>
    <x v="0"/>
    <x v="0"/>
    <n v="4"/>
    <n v="5734"/>
    <n v="15"/>
    <s v="AT WORK - MOD ONLY"/>
    <s v="No LT - MW Only"/>
    <x v="0"/>
    <x v="3"/>
    <x v="0"/>
    <s v="SARA"/>
    <x v="0"/>
    <x v="1"/>
    <s v="Yes"/>
    <s v="13-142-01"/>
    <n v="3080"/>
    <n v="0"/>
    <n v="2654"/>
    <n v="0"/>
    <n v="0"/>
    <s v="KANE, MAE"/>
    <n v="2142"/>
  </r>
  <r>
    <x v="8"/>
    <n v="160"/>
    <x v="5"/>
    <s v="ANDERSON, JENNIFER"/>
    <x v="0"/>
    <x v="0"/>
    <n v="7"/>
    <n v="3220"/>
    <n v="16"/>
    <s v="Pre-Maternity Leave"/>
    <s v="Sick Ben 15 Wks"/>
    <x v="0"/>
    <x v="4"/>
    <x v="0"/>
    <s v="SARA"/>
    <x v="0"/>
    <x v="1"/>
    <s v="Yes"/>
    <s v="16-160-01"/>
    <n v="3220"/>
    <n v="0"/>
    <n v="0"/>
    <n v="0"/>
    <n v="0"/>
    <s v=","/>
    <n v="2160"/>
  </r>
  <r>
    <x v="11"/>
    <n v="25"/>
    <x v="8"/>
    <s v="ABRAHAMS, PETER"/>
    <x v="1"/>
    <x v="0"/>
    <n v="2"/>
    <n v="3130"/>
    <n v="17"/>
    <s v="Injury"/>
    <s v="Sick Ben 15 Wks"/>
    <x v="1"/>
    <x v="4"/>
    <x v="0"/>
    <s v="SARA"/>
    <x v="1"/>
    <x v="1"/>
    <s v="Yes"/>
    <m/>
    <n v="3080"/>
    <n v="0"/>
    <n v="0"/>
    <n v="0"/>
    <n v="50"/>
    <s v="KANE, MAE"/>
    <n v="125"/>
  </r>
  <r>
    <x v="11"/>
    <n v="25"/>
    <x v="8"/>
    <s v="ABRAHAMS, PETER"/>
    <x v="1"/>
    <x v="0"/>
    <n v="2"/>
    <n v="3220"/>
    <n v="12"/>
    <s v="Injury"/>
    <s v="Sick Ben 15 Wks"/>
    <x v="2"/>
    <x v="0"/>
    <x v="0"/>
    <s v="SARA"/>
    <x v="2"/>
    <x v="1"/>
    <s v="Yes"/>
    <m/>
    <n v="3220"/>
    <n v="0"/>
    <n v="0"/>
    <n v="0"/>
    <n v="0"/>
    <s v="KANE, MAE"/>
    <n v="125"/>
  </r>
  <r>
    <x v="11"/>
    <n v="25"/>
    <x v="8"/>
    <s v="ABRAHAMS, PETER"/>
    <x v="1"/>
    <x v="0"/>
    <n v="2"/>
    <n v="176"/>
    <n v="11"/>
    <s v="Injury"/>
    <s v="Sick Ben 15 Wks"/>
    <x v="2"/>
    <x v="1"/>
    <x v="0"/>
    <s v="SARA"/>
    <x v="2"/>
    <x v="1"/>
    <s v="Yes"/>
    <m/>
    <n v="0"/>
    <n v="88"/>
    <n v="44"/>
    <n v="44"/>
    <n v="0"/>
    <s v="KANE, MAE"/>
    <n v="125"/>
  </r>
  <r>
    <x v="27"/>
    <n v="90"/>
    <x v="3"/>
    <s v="HOWARD, SHERRY"/>
    <x v="0"/>
    <x v="0"/>
    <n v="10"/>
    <n v="4752"/>
    <n v="8"/>
    <s v="Injury"/>
    <s v="Sick Ben 15 Wks"/>
    <x v="2"/>
    <x v="4"/>
    <x v="0"/>
    <s v="SARA"/>
    <x v="2"/>
    <x v="0"/>
    <s v="Yes"/>
    <s v="18-390-01"/>
    <n v="4752"/>
    <n v="0"/>
    <n v="0"/>
    <n v="0"/>
    <n v="0"/>
    <s v=","/>
    <n v="390"/>
  </r>
  <r>
    <x v="27"/>
    <n v="90"/>
    <x v="3"/>
    <s v="HOWARD, SHERRY"/>
    <x v="0"/>
    <x v="0"/>
    <n v="10"/>
    <n v="4752"/>
    <n v="9"/>
    <s v="Injury"/>
    <s v="Sick Ben 15 Wks"/>
    <x v="2"/>
    <x v="8"/>
    <x v="0"/>
    <s v="SARA"/>
    <x v="2"/>
    <x v="0"/>
    <s v="Yes"/>
    <s v="18-390-01"/>
    <n v="4752"/>
    <n v="0"/>
    <n v="0"/>
    <n v="0"/>
    <n v="0"/>
    <s v=","/>
    <n v="390"/>
  </r>
  <r>
    <x v="23"/>
    <n v="115"/>
    <x v="8"/>
    <s v="ANDERSON, ROBERT"/>
    <x v="1"/>
    <x v="0"/>
    <n v="2"/>
    <n v="3027"/>
    <n v="2"/>
    <s v="Injury"/>
    <s v="Sick Ben 15 Wks"/>
    <x v="2"/>
    <x v="1"/>
    <x v="0"/>
    <s v="SARA"/>
    <x v="2"/>
    <x v="2"/>
    <s v="Yes"/>
    <s v="18-115-01"/>
    <n v="2940"/>
    <n v="87"/>
    <n v="0"/>
    <n v="0"/>
    <n v="0"/>
    <s v="KANE, MAE"/>
    <n v="3115"/>
  </r>
  <r>
    <x v="3"/>
    <n v="144"/>
    <x v="6"/>
    <s v="FLEIMAN, STEVEN"/>
    <x v="1"/>
    <x v="0"/>
    <n v="4"/>
    <n v="5018"/>
    <n v="14"/>
    <s v="Surgery"/>
    <s v="Sick Ben 15 Wks"/>
    <x v="2"/>
    <x v="1"/>
    <x v="0"/>
    <s v="SARA"/>
    <x v="2"/>
    <x v="1"/>
    <s v="Yes"/>
    <s v="18-144-01"/>
    <n v="4968"/>
    <n v="0"/>
    <n v="50"/>
    <n v="0"/>
    <n v="0"/>
    <s v=","/>
    <n v="2144"/>
  </r>
  <r>
    <x v="3"/>
    <n v="144"/>
    <x v="6"/>
    <s v="FLEIMAN, STEVEN"/>
    <x v="1"/>
    <x v="0"/>
    <n v="4"/>
    <n v="4968"/>
    <n v="9"/>
    <s v="Surgery"/>
    <s v="Sick Ben 15 Wks"/>
    <x v="2"/>
    <x v="4"/>
    <x v="0"/>
    <s v="SARA"/>
    <x v="2"/>
    <x v="1"/>
    <s v="Yes"/>
    <s v="18-144-01"/>
    <n v="4968"/>
    <n v="0"/>
    <n v="0"/>
    <n v="0"/>
    <n v="0"/>
    <s v=","/>
    <n v="2144"/>
  </r>
  <r>
    <x v="3"/>
    <n v="144"/>
    <x v="6"/>
    <s v="FLEIMAN, STEVEN"/>
    <x v="1"/>
    <x v="0"/>
    <n v="4"/>
    <n v="4968"/>
    <n v="4"/>
    <s v="Surgery"/>
    <s v="Sick Ben 15 Wks"/>
    <x v="2"/>
    <x v="8"/>
    <x v="0"/>
    <s v="SARA"/>
    <x v="2"/>
    <x v="1"/>
    <s v="Yes"/>
    <s v="18-144-01"/>
    <n v="4968"/>
    <n v="0"/>
    <n v="0"/>
    <n v="0"/>
    <n v="0"/>
    <s v=","/>
    <n v="2144"/>
  </r>
  <r>
    <x v="7"/>
    <n v="145"/>
    <x v="6"/>
    <s v="HAKMIN, FRED"/>
    <x v="1"/>
    <x v="0"/>
    <n v="4"/>
    <n v="5018"/>
    <n v="3"/>
    <s v="Injury"/>
    <s v="Sick Ben 15 Wks"/>
    <x v="2"/>
    <x v="0"/>
    <x v="0"/>
    <s v="SARA"/>
    <x v="2"/>
    <x v="1"/>
    <s v="Yes"/>
    <s v="17-145-01"/>
    <n v="4968"/>
    <n v="0"/>
    <n v="0"/>
    <n v="0"/>
    <n v="50"/>
    <s v=","/>
    <n v="2145"/>
  </r>
  <r>
    <x v="7"/>
    <n v="145"/>
    <x v="6"/>
    <s v="HAKMIN, FRED"/>
    <x v="1"/>
    <x v="0"/>
    <n v="4"/>
    <n v="4968"/>
    <n v="6"/>
    <s v="Injury"/>
    <s v="Sick Ben 15 Wks"/>
    <x v="2"/>
    <x v="1"/>
    <x v="0"/>
    <s v="SARA"/>
    <x v="2"/>
    <x v="1"/>
    <s v="Yes"/>
    <s v="17-145-01"/>
    <n v="4968"/>
    <n v="0"/>
    <n v="0"/>
    <n v="0"/>
    <n v="0"/>
    <s v=","/>
    <n v="2145"/>
  </r>
  <r>
    <x v="7"/>
    <n v="145"/>
    <x v="6"/>
    <s v="HAKMIN, FRED"/>
    <x v="1"/>
    <x v="0"/>
    <n v="4"/>
    <n v="12853"/>
    <n v="22"/>
    <s v="Injury"/>
    <s v="Sick Ben 15 Wks"/>
    <x v="2"/>
    <x v="4"/>
    <x v="0"/>
    <s v="SARA"/>
    <x v="2"/>
    <x v="1"/>
    <s v="Yes"/>
    <s v="17-145-01"/>
    <n v="4968"/>
    <n v="0"/>
    <n v="7885"/>
    <n v="0"/>
    <n v="0"/>
    <s v=","/>
    <n v="2145"/>
  </r>
  <r>
    <x v="7"/>
    <n v="145"/>
    <x v="6"/>
    <s v="HAKMIN, FRED"/>
    <x v="1"/>
    <x v="0"/>
    <n v="4"/>
    <n v="4968"/>
    <n v="20"/>
    <s v="Injury"/>
    <s v="Sick Ben 15 Wks"/>
    <x v="2"/>
    <x v="8"/>
    <x v="0"/>
    <s v="SARA"/>
    <x v="2"/>
    <x v="1"/>
    <s v="Yes"/>
    <s v="17-145-01"/>
    <n v="4968"/>
    <n v="0"/>
    <n v="0"/>
    <n v="0"/>
    <n v="0"/>
    <s v=","/>
    <n v="2145"/>
  </r>
  <r>
    <x v="26"/>
    <n v="167"/>
    <x v="10"/>
    <s v="KANE, SARA"/>
    <x v="0"/>
    <x v="0"/>
    <n v="1"/>
    <n v="4968"/>
    <n v="20"/>
    <s v="Undisclosed"/>
    <s v="Sick &gt;5 Days"/>
    <x v="2"/>
    <x v="8"/>
    <x v="0"/>
    <s v="SARA"/>
    <x v="2"/>
    <x v="1"/>
    <s v="Yes"/>
    <s v="18-167-01"/>
    <n v="4968"/>
    <n v="0"/>
    <n v="0"/>
    <n v="0"/>
    <n v="0"/>
    <s v=","/>
    <n v="1235"/>
  </r>
  <r>
    <x v="9"/>
    <n v="78"/>
    <x v="7"/>
    <s v="HALYARD, AMANDA"/>
    <x v="0"/>
    <x v="0"/>
    <n v="17"/>
    <n v="0"/>
    <n v="20"/>
    <s v="Surgery"/>
    <s v="Sick Ben 15 Wks"/>
    <x v="1"/>
    <x v="9"/>
    <x v="0"/>
    <s v="SARA"/>
    <x v="1"/>
    <x v="1"/>
    <s v="Yes"/>
    <s v="16-78-01"/>
    <n v="0"/>
    <n v="0"/>
    <n v="0"/>
    <n v="0"/>
    <n v="0"/>
    <s v=","/>
    <n v="278"/>
  </r>
  <r>
    <x v="34"/>
    <n v="120"/>
    <x v="7"/>
    <s v="BENSON, JOAN"/>
    <x v="0"/>
    <x v="0"/>
    <n v="17"/>
    <n v="11105"/>
    <n v="15"/>
    <s v="Injury"/>
    <s v="Sick Ben 15 Wks"/>
    <x v="1"/>
    <x v="9"/>
    <x v="0"/>
    <s v="SARA"/>
    <x v="1"/>
    <x v="1"/>
    <s v="Yes"/>
    <s v="11-1120-01"/>
    <n v="3220"/>
    <n v="0"/>
    <n v="0"/>
    <n v="0"/>
    <n v="7885"/>
    <s v="GRIFFITHS, HAROLD"/>
    <n v="1120"/>
  </r>
  <r>
    <x v="9"/>
    <n v="78"/>
    <x v="7"/>
    <s v="HALYARD, AMANDA"/>
    <x v="0"/>
    <x v="0"/>
    <n v="17"/>
    <n v="854"/>
    <n v="16"/>
    <s v="Surgery"/>
    <s v="Sick Ben 15 Wks"/>
    <x v="1"/>
    <x v="4"/>
    <x v="0"/>
    <s v="SARA"/>
    <x v="1"/>
    <x v="1"/>
    <s v="Yes"/>
    <s v="16-78-01"/>
    <n v="0"/>
    <n v="854"/>
    <n v="0"/>
    <n v="0"/>
    <n v="0"/>
    <s v=","/>
    <n v="278"/>
  </r>
  <r>
    <x v="34"/>
    <n v="120"/>
    <x v="7"/>
    <s v="BENSON, JOAN"/>
    <x v="0"/>
    <x v="0"/>
    <n v="17"/>
    <n v="10825"/>
    <n v="12"/>
    <s v="Injury"/>
    <s v="Sick Ben 15 Wks"/>
    <x v="1"/>
    <x v="4"/>
    <x v="0"/>
    <s v="SARA"/>
    <x v="1"/>
    <x v="1"/>
    <s v="Yes"/>
    <s v="11-1120-01"/>
    <n v="2940"/>
    <n v="0"/>
    <n v="7885"/>
    <n v="0"/>
    <n v="0"/>
    <s v="GRIFFITHS, HAROLD"/>
    <n v="1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1" applyNumberFormats="0" applyBorderFormats="0" applyFontFormats="0" applyPatternFormats="0" applyAlignmentFormats="0" applyWidthHeightFormats="1" dataCaption="Values" missingCaption="0" updatedVersion="3" minRefreshableVersion="3" showCalcMbrs="0" itemPrintTitles="1" createdVersion="3" indent="0" outline="1" outlineData="1" multipleFieldFilters="0" chartFormat="5">
  <location ref="A11:I52" firstHeaderRow="1" firstDataRow="2" firstDataCol="2" rowPageCount="5" colPageCount="1"/>
  <pivotFields count="26"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compact="0" showAll="0"/>
    <pivotField showAll="0" defaultSubtotal="0"/>
    <pivotField axis="axisPage" showAll="0">
      <items count="3"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dataField="1" showAll="0"/>
    <pivotField dataField="1" showAll="0"/>
    <pivotField showAll="0"/>
    <pivotField showAll="0"/>
    <pivotField showAll="0" sortType="ascending">
      <items count="4">
        <item x="0"/>
        <item x="1"/>
        <item x="2"/>
        <item t="default"/>
      </items>
    </pivotField>
    <pivotField axis="axisRow">
      <items count="13">
        <item x="0"/>
        <item x="5"/>
        <item x="3"/>
        <item x="7"/>
        <item x="1"/>
        <item x="6"/>
        <item x="2"/>
        <item x="4"/>
        <item x="9"/>
        <item x="8"/>
        <item x="10"/>
        <item x="11"/>
        <item t="default"/>
      </items>
    </pivotField>
    <pivotField axis="axisPage" showAll="0" defaultSubtotal="0">
      <items count="1">
        <item x="0"/>
      </items>
    </pivotField>
    <pivotField showAll="0" defaultSubtotal="0"/>
    <pivotField axis="axisRow" compact="0" sortType="ascending">
      <items count="4">
        <item x="0"/>
        <item x="1"/>
        <item x="2"/>
        <item t="default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</pivotFields>
  <rowFields count="2">
    <field x="15"/>
    <field x="12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5">
    <pageField fld="5" hier="-1"/>
    <pageField fld="4" hier="-1"/>
    <pageField fld="0" hier="-1"/>
    <pageField fld="13" hier="-1"/>
    <pageField fld="16" hier="-1"/>
  </pageFields>
  <dataFields count="7">
    <dataField name="Total Days" fld="8" baseField="0" baseItem="0" numFmtId="1"/>
    <dataField name="Sum of Cost 1" fld="19" baseField="0" baseItem="0" numFmtId="164"/>
    <dataField name="Sum of Cost 2" fld="20" baseField="0" baseItem="0" numFmtId="164"/>
    <dataField name="Sum of Cost 3" fld="21" baseField="0" baseItem="0" numFmtId="164"/>
    <dataField name="Sum of Cost 4" fld="22" baseField="0" baseItem="0" numFmtId="164"/>
    <dataField name="Sum of Cost 5" fld="23" baseField="0" baseItem="0" numFmtId="164"/>
    <dataField name="Total Costs" fld="7" baseField="0" baseItem="0" numFmtId="164"/>
  </dataFields>
  <formats count="24">
    <format dxfId="104">
      <pivotArea outline="0" collapsedLevelsAreSubtotals="1" fieldPosition="0"/>
    </format>
    <format dxfId="103">
      <pivotArea type="all" dataOnly="0" outline="0" fieldPosition="0"/>
    </format>
    <format dxfId="102">
      <pivotArea field="11" type="button" dataOnly="0" labelOnly="1" outline="0"/>
    </format>
    <format dxfId="101">
      <pivotArea type="topRight" dataOnly="0" labelOnly="1" outline="0" fieldPosition="0"/>
    </format>
    <format dxfId="100">
      <pivotArea outline="0" fieldPosition="0">
        <references count="1">
          <reference field="4294967294" count="1">
            <x v="0"/>
          </reference>
        </references>
      </pivotArea>
    </format>
    <format dxfId="99">
      <pivotArea outline="0" collapsedLevelsAreSubtotals="1" fieldPosition="0"/>
    </format>
    <format dxfId="98">
      <pivotArea dataOnly="0" labelOnly="1" grandCol="1" outline="0" fieldPosition="0"/>
    </format>
    <format dxfId="97">
      <pivotArea dataOnly="0" outline="0" fieldPosition="0">
        <references count="1">
          <reference field="15" count="0"/>
        </references>
      </pivotArea>
    </format>
    <format dxfId="9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95">
      <pivotArea outline="0" fieldPosition="0">
        <references count="1">
          <reference field="4294967294" count="1">
            <x v="1"/>
          </reference>
        </references>
      </pivotArea>
    </format>
    <format dxfId="94">
      <pivotArea outline="0" fieldPosition="0">
        <references count="1">
          <reference field="4294967294" count="1">
            <x v="2"/>
          </reference>
        </references>
      </pivotArea>
    </format>
    <format dxfId="93">
      <pivotArea outline="0" fieldPosition="0">
        <references count="1">
          <reference field="4294967294" count="1">
            <x v="3"/>
          </reference>
        </references>
      </pivotArea>
    </format>
    <format dxfId="92">
      <pivotArea outline="0" fieldPosition="0">
        <references count="1">
          <reference field="4294967294" count="1">
            <x v="4"/>
          </reference>
        </references>
      </pivotArea>
    </format>
    <format dxfId="91">
      <pivotArea outline="0" fieldPosition="0">
        <references count="1">
          <reference field="4294967294" count="1">
            <x v="5"/>
          </reference>
        </references>
      </pivotArea>
    </format>
    <format dxfId="90">
      <pivotArea outline="0" fieldPosition="0">
        <references count="1">
          <reference field="4294967294" count="1">
            <x v="6"/>
          </reference>
        </references>
      </pivotArea>
    </format>
    <format dxfId="89">
      <pivotArea dataOnly="0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88">
      <pivotArea dataOnly="0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fieldPosition="0">
        <references count="1">
          <reference field="15" count="0"/>
        </references>
      </pivotArea>
    </format>
    <format dxfId="86">
      <pivotArea dataOnly="0" labelOnly="1" fieldPosition="0">
        <references count="1">
          <reference field="12" count="0"/>
        </references>
      </pivotArea>
    </format>
    <format dxfId="85">
      <pivotArea dataOnly="0" labelOnly="1" outline="0" fieldPosition="0">
        <references count="1">
          <reference field="5" count="0"/>
        </references>
      </pivotArea>
    </format>
    <format dxfId="84">
      <pivotArea dataOnly="0" labelOnly="1" outline="0" fieldPosition="0">
        <references count="1">
          <reference field="4" count="0"/>
        </references>
      </pivotArea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dataOnly="0" labelOnly="1" outline="0" fieldPosition="0">
        <references count="1">
          <reference field="13" count="0"/>
        </references>
      </pivotArea>
    </format>
    <format dxfId="81">
      <pivotArea dataOnly="0" labelOnly="1" outline="0" fieldPosition="0">
        <references count="1">
          <reference field="16" count="0"/>
        </references>
      </pivotArea>
    </format>
  </formats>
  <conditionalFormats count="6">
    <conditionalFormat scope="field" priority="1">
      <pivotAreas count="1">
        <pivotArea outline="0" collapsedLevelsAreSubtotals="1" fieldPosition="0">
          <references count="2">
            <reference field="4294967294" count="1" selected="0">
              <x v="3"/>
            </reference>
            <reference field="12" count="0" selected="0"/>
          </references>
        </pivotArea>
      </pivotAreas>
    </conditionalFormat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6"/>
            </reference>
            <reference field="12" count="0" selected="0"/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5"/>
            </reference>
            <reference field="12" count="0" selected="0"/>
          </references>
        </pivotArea>
      </pivotAreas>
    </conditionalFormat>
    <conditionalFormat scope="field" priority="4">
      <pivotAreas count="1">
        <pivotArea outline="0" collapsedLevelsAreSubtotals="1" fieldPosition="0">
          <references count="2">
            <reference field="4294967294" count="1" selected="0">
              <x v="4"/>
            </reference>
            <reference field="12" count="0" selected="0"/>
          </references>
        </pivotArea>
      </pivotAreas>
    </conditionalFormat>
    <conditionalFormat scope="field" priority="5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12" count="0" selected="0"/>
          </references>
        </pivotArea>
      </pivotAreas>
    </conditionalFormat>
    <conditionalFormat scope="field" priority="6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12" count="0" selected="0"/>
          </references>
        </pivotArea>
      </pivotAreas>
    </conditionalFormat>
  </conditionalFormats>
  <pivotTableStyleInfo name="PivotStyleLight9" showRowHeaders="1" showColHeaders="1" showRowStripes="0" showColStripes="1" showLastColumn="1"/>
</pivotTableDefinition>
</file>

<file path=xl/pivotTables/pivotTable2.xml><?xml version="1.0" encoding="utf-8"?>
<pivotTableDefinition xmlns="http://schemas.openxmlformats.org/spreadsheetml/2006/main" name="PivotTable4" cacheId="21" applyNumberFormats="0" applyBorderFormats="0" applyFontFormats="0" applyPatternFormats="0" applyAlignmentFormats="0" applyWidthHeightFormats="1" dataCaption="Values" missingCaption="0" updatedVersion="3" minRefreshableVersion="3" showCalcMbrs="0" itemPrintTitles="1" createdVersion="3" indent="0" outline="1" outlineData="1" multipleFieldFilters="0" chartFormat="5">
  <location ref="A11:I65" firstHeaderRow="1" firstDataRow="2" firstDataCol="2" rowPageCount="5" colPageCount="1"/>
  <pivotFields count="26"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compact="0" showAll="0">
      <items count="14">
        <item x="7"/>
        <item x="9"/>
        <item x="4"/>
        <item x="0"/>
        <item x="11"/>
        <item x="12"/>
        <item x="3"/>
        <item x="8"/>
        <item x="1"/>
        <item x="5"/>
        <item x="6"/>
        <item x="2"/>
        <item x="10"/>
        <item t="default"/>
      </items>
    </pivotField>
    <pivotField showAll="0" defaultSubtotal="0"/>
    <pivotField axis="axisPage" showAll="0">
      <items count="3"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dataField="1" showAll="0"/>
    <pivotField dataField="1" showAll="0"/>
    <pivotField showAll="0"/>
    <pivotField showAll="0"/>
    <pivotField showAll="0" sortType="ascending">
      <items count="4">
        <item x="0"/>
        <item x="1"/>
        <item x="2"/>
        <item t="default"/>
      </items>
    </pivotField>
    <pivotField showAll="0"/>
    <pivotField axis="axisPage" showAll="0" defaultSubtotal="0">
      <items count="1">
        <item x="0"/>
      </items>
    </pivotField>
    <pivotField showAll="0" defaultSubtotal="0"/>
    <pivotField axis="axisRow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</pivotFields>
  <rowFields count="2">
    <field x="2"/>
    <field x="15"/>
  </rowFields>
  <rowItems count="5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5">
    <pageField fld="5" hier="-1"/>
    <pageField fld="4" hier="-1"/>
    <pageField fld="0" hier="-1"/>
    <pageField fld="13" hier="-1"/>
    <pageField fld="16" hier="-1"/>
  </pageFields>
  <dataFields count="7">
    <dataField name="Total Days" fld="8" baseField="0" baseItem="0" numFmtId="1"/>
    <dataField name="Sum of Cost 1" fld="19" baseField="0" baseItem="0" numFmtId="164"/>
    <dataField name="Sum of Cost 2" fld="20" baseField="0" baseItem="0" numFmtId="164"/>
    <dataField name="Sum of Cost 3" fld="21" baseField="0" baseItem="0" numFmtId="164"/>
    <dataField name="Sum of Cost 4" fld="22" baseField="0" baseItem="0" numFmtId="164"/>
    <dataField name="Sum of Cost 5" fld="23" baseField="0" baseItem="0" numFmtId="164"/>
    <dataField name="Total Costs" fld="7" baseField="0" baseItem="0" numFmtId="164"/>
  </dataFields>
  <formats count="39">
    <format dxfId="74">
      <pivotArea outline="0" collapsedLevelsAreSubtotals="1" fieldPosition="0"/>
    </format>
    <format dxfId="73">
      <pivotArea type="all" dataOnly="0" outline="0" fieldPosition="0"/>
    </format>
    <format dxfId="72">
      <pivotArea field="11" type="button" dataOnly="0" labelOnly="1" outline="0"/>
    </format>
    <format dxfId="71">
      <pivotArea type="topRight" dataOnly="0" labelOnly="1" outline="0" fieldPosition="0"/>
    </format>
    <format dxfId="70">
      <pivotArea outline="0" fieldPosition="0">
        <references count="1">
          <reference field="4294967294" count="1">
            <x v="0"/>
          </reference>
        </references>
      </pivotArea>
    </format>
    <format dxfId="69">
      <pivotArea outline="0" collapsedLevelsAreSubtotals="1" fieldPosition="0"/>
    </format>
    <format dxfId="68">
      <pivotArea dataOnly="0" labelOnly="1" grandCol="1" outline="0" fieldPosition="0"/>
    </format>
    <format dxfId="67">
      <pivotArea dataOnly="0" outline="0" fieldPosition="0">
        <references count="1">
          <reference field="15" count="0"/>
        </references>
      </pivotArea>
    </format>
    <format dxfId="66">
      <pivotArea collapsedLevelsAreSubtotals="1" fieldPosition="0">
        <references count="1">
          <reference field="2" count="1">
            <x v="0"/>
          </reference>
        </references>
      </pivotArea>
    </format>
    <format dxfId="6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4">
      <pivotArea outline="0" fieldPosition="0">
        <references count="1">
          <reference field="4294967294" count="1">
            <x v="1"/>
          </reference>
        </references>
      </pivotArea>
    </format>
    <format dxfId="63">
      <pivotArea outline="0" fieldPosition="0">
        <references count="1">
          <reference field="4294967294" count="1">
            <x v="2"/>
          </reference>
        </references>
      </pivotArea>
    </format>
    <format dxfId="62">
      <pivotArea outline="0" fieldPosition="0">
        <references count="1">
          <reference field="4294967294" count="1">
            <x v="3"/>
          </reference>
        </references>
      </pivotArea>
    </format>
    <format dxfId="61">
      <pivotArea outline="0" fieldPosition="0">
        <references count="1">
          <reference field="4294967294" count="1">
            <x v="4"/>
          </reference>
        </references>
      </pivotArea>
    </format>
    <format dxfId="60">
      <pivotArea outline="0" fieldPosition="0">
        <references count="1">
          <reference field="4294967294" count="1">
            <x v="5"/>
          </reference>
        </references>
      </pivotArea>
    </format>
    <format dxfId="59">
      <pivotArea outline="0" fieldPosition="0">
        <references count="1">
          <reference field="4294967294" count="1">
            <x v="6"/>
          </reference>
        </references>
      </pivotArea>
    </format>
    <format dxfId="58">
      <pivotArea dataOnly="0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57">
      <pivotArea dataOnly="0" outline="0" fieldPosition="0">
        <references count="1">
          <reference field="4294967294" count="1">
            <x v="0"/>
          </reference>
        </references>
      </pivotArea>
    </format>
    <format dxfId="56">
      <pivotArea dataOnly="0" labelOnly="1" outline="0" fieldPosition="0">
        <references count="1">
          <reference field="5" count="0"/>
        </references>
      </pivotArea>
    </format>
    <format dxfId="55">
      <pivotArea dataOnly="0" labelOnly="1" outline="0" fieldPosition="0">
        <references count="1">
          <reference field="4" count="0"/>
        </references>
      </pivotArea>
    </format>
    <format dxfId="54">
      <pivotArea dataOnly="0" labelOnly="1" outline="0" fieldPosition="0">
        <references count="1">
          <reference field="0" count="0"/>
        </references>
      </pivotArea>
    </format>
    <format dxfId="53">
      <pivotArea dataOnly="0" labelOnly="1" outline="0" fieldPosition="0">
        <references count="1">
          <reference field="13" count="0"/>
        </references>
      </pivotArea>
    </format>
    <format dxfId="52">
      <pivotArea dataOnly="0" labelOnly="1" outline="0" fieldPosition="0">
        <references count="1">
          <reference field="16" count="0"/>
        </references>
      </pivotArea>
    </format>
    <format dxfId="51">
      <pivotArea field="15" type="button" dataOnly="0" labelOnly="1" outline="0" axis="axisRow" fieldPosition="1"/>
    </format>
    <format dxfId="50">
      <pivotArea dataOnly="0" labelOnly="1" outline="0" fieldPosition="0">
        <references count="1">
          <reference field="2" count="1">
            <x v="0"/>
          </reference>
        </references>
      </pivotArea>
    </format>
    <format dxfId="49">
      <pivotArea dataOnly="0" labelOnly="1" outline="0" fieldPosition="0">
        <references count="1">
          <reference field="2" count="1">
            <x v="1"/>
          </reference>
        </references>
      </pivotArea>
    </format>
    <format dxfId="48">
      <pivotArea dataOnly="0" labelOnly="1" outline="0" fieldPosition="0">
        <references count="1">
          <reference field="2" count="1">
            <x v="2"/>
          </reference>
        </references>
      </pivotArea>
    </format>
    <format dxfId="47">
      <pivotArea dataOnly="0" labelOnly="1" outline="0" fieldPosition="0">
        <references count="1">
          <reference field="2" count="1">
            <x v="3"/>
          </reference>
        </references>
      </pivotArea>
    </format>
    <format dxfId="46">
      <pivotArea dataOnly="0" labelOnly="1" outline="0" fieldPosition="0">
        <references count="1">
          <reference field="2" count="1">
            <x v="4"/>
          </reference>
        </references>
      </pivotArea>
    </format>
    <format dxfId="45">
      <pivotArea dataOnly="0" labelOnly="1" outline="0" fieldPosition="0">
        <references count="1">
          <reference field="2" count="1">
            <x v="5"/>
          </reference>
        </references>
      </pivotArea>
    </format>
    <format dxfId="44">
      <pivotArea dataOnly="0" labelOnly="1" outline="0" fieldPosition="0">
        <references count="1">
          <reference field="2" count="1">
            <x v="6"/>
          </reference>
        </references>
      </pivotArea>
    </format>
    <format dxfId="43">
      <pivotArea dataOnly="0" labelOnly="1" outline="0" fieldPosition="0">
        <references count="1">
          <reference field="2" count="1">
            <x v="7"/>
          </reference>
        </references>
      </pivotArea>
    </format>
    <format dxfId="42">
      <pivotArea dataOnly="0" labelOnly="1" outline="0" fieldPosition="0">
        <references count="1">
          <reference field="2" count="1">
            <x v="8"/>
          </reference>
        </references>
      </pivotArea>
    </format>
    <format dxfId="41">
      <pivotArea dataOnly="0" labelOnly="1" outline="0" fieldPosition="0">
        <references count="1">
          <reference field="2" count="1">
            <x v="9"/>
          </reference>
        </references>
      </pivotArea>
    </format>
    <format dxfId="40">
      <pivotArea dataOnly="0" labelOnly="1" outline="0" fieldPosition="0">
        <references count="1">
          <reference field="2" count="1">
            <x v="10"/>
          </reference>
        </references>
      </pivotArea>
    </format>
    <format dxfId="39">
      <pivotArea dataOnly="0" labelOnly="1" outline="0" fieldPosition="0">
        <references count="1">
          <reference field="2" count="1">
            <x v="11"/>
          </reference>
        </references>
      </pivotArea>
    </format>
    <format dxfId="38">
      <pivotArea dataOnly="0" labelOnly="1" outline="0" fieldPosition="0">
        <references count="1">
          <reference field="2" count="1">
            <x v="12"/>
          </reference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15" count="0"/>
        </references>
      </pivotArea>
    </format>
  </formats>
  <conditionalFormats count="6">
    <conditionalFormat scope="field" priority="7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15" count="0" selected="0"/>
          </references>
        </pivotArea>
      </pivotAreas>
    </conditionalFormat>
    <conditionalFormat scope="field" priority="6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15" count="0" selected="0"/>
          </references>
        </pivotArea>
      </pivotAreas>
    </conditionalFormat>
    <conditionalFormat scope="field" priority="5">
      <pivotAreas count="1">
        <pivotArea outline="0" collapsedLevelsAreSubtotals="1" fieldPosition="0">
          <references count="2">
            <reference field="4294967294" count="1" selected="0">
              <x v="3"/>
            </reference>
            <reference field="15" count="0" selected="0"/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4"/>
            </reference>
            <reference field="15" count="0" selected="0"/>
          </references>
        </pivotArea>
      </pivotAreas>
    </conditionalFormat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5"/>
            </reference>
            <reference field="15" count="0" selected="0"/>
          </references>
        </pivotArea>
      </pivotAreas>
    </conditionalFormat>
    <conditionalFormat priority="1">
      <pivotAreas count="1">
        <pivotArea type="data" collapsedLevelsAreSubtotals="1" fieldPosition="0">
          <references count="3">
            <reference field="4294967294" count="1" selected="0">
              <x v="6"/>
            </reference>
            <reference field="2" count="1" selected="0">
              <x v="1"/>
            </reference>
            <reference field="15" count="1">
              <x v="1"/>
            </reference>
          </references>
        </pivotArea>
      </pivotAreas>
    </conditionalFormat>
  </conditionalFormats>
  <pivotTableStyleInfo name="PivotStyleLight9" showRowHeaders="1" showColHeaders="1" showRowStripes="0" showColStripes="1" showLastColumn="1"/>
</pivotTableDefinition>
</file>

<file path=xl/pivotTables/pivotTable3.xml><?xml version="1.0" encoding="utf-8"?>
<pivotTableDefinition xmlns="http://schemas.openxmlformats.org/spreadsheetml/2006/main" name="PivotTable4" cacheId="21" applyNumberFormats="0" applyBorderFormats="0" applyFontFormats="0" applyPatternFormats="0" applyAlignmentFormats="0" applyWidthHeightFormats="1" dataCaption="Values" missingCaption="0" updatedVersion="3" minRefreshableVersion="3" showCalcMbrs="0" itemPrintTitles="1" createdVersion="3" indent="0" outline="1" outlineData="1" multipleFieldFilters="0" chartFormat="5">
  <location ref="A11:H21" firstHeaderRow="1" firstDataRow="2" firstDataCol="1" rowPageCount="4" colPageCount="1"/>
  <pivotFields count="26"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compact="0" showAll="0"/>
    <pivotField showAll="0" defaultSubtotal="0"/>
    <pivotField axis="axisPage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showAll="0"/>
    <pivotField dataField="1" showAll="0"/>
    <pivotField showAll="0"/>
    <pivotField showAll="0"/>
    <pivotField showAll="0" sortType="ascending">
      <items count="4">
        <item x="0"/>
        <item x="1"/>
        <item x="2"/>
        <item t="default"/>
      </items>
    </pivotField>
    <pivotField showAll="0"/>
    <pivotField axis="axisPage" showAll="0" defaultSubtotal="0">
      <items count="1">
        <item x="0"/>
      </items>
    </pivotField>
    <pivotField showAll="0" defaultSubtotal="0"/>
    <pivotField axis="axisRow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</pivotFields>
  <rowFields count="2">
    <field x="5"/>
    <field x="15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4" hier="-1"/>
    <pageField fld="0" hier="-1"/>
    <pageField fld="13" hier="-1"/>
    <pageField fld="16" hier="-1"/>
  </pageFields>
  <dataFields count="7">
    <dataField name="Total Days" fld="8" baseField="0" baseItem="0" numFmtId="1"/>
    <dataField name="Sum of Cost 1" fld="19" baseField="0" baseItem="0" numFmtId="164"/>
    <dataField name="Sum of Cost 2" fld="20" baseField="0" baseItem="0" numFmtId="164"/>
    <dataField name="Sum of Cost 3" fld="21" baseField="0" baseItem="0" numFmtId="164"/>
    <dataField name="Sum of Cost 4" fld="22" baseField="0" baseItem="0" numFmtId="164"/>
    <dataField name="Sum of Cost 5" fld="23" baseField="0" baseItem="0" numFmtId="164"/>
    <dataField name="Total Costs" fld="7" baseField="0" baseItem="0" numFmtId="164"/>
  </dataFields>
  <formats count="25">
    <format dxfId="30">
      <pivotArea outline="0" collapsedLevelsAreSubtotals="1" fieldPosition="0"/>
    </format>
    <format dxfId="29">
      <pivotArea type="all" dataOnly="0" outline="0" fieldPosition="0"/>
    </format>
    <format dxfId="28">
      <pivotArea field="11" type="button" dataOnly="0" labelOnly="1" outline="0"/>
    </format>
    <format dxfId="27">
      <pivotArea type="topRight" dataOnly="0" labelOnly="1" outline="0" fieldPosition="0"/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outline="0" collapsedLevelsAreSubtotals="1" fieldPosition="0"/>
    </format>
    <format dxfId="24">
      <pivotArea dataOnly="0" labelOnly="1" grandCol="1" outline="0" fieldPosition="0"/>
    </format>
    <format dxfId="23">
      <pivotArea dataOnly="0" outline="0" fieldPosition="0">
        <references count="1">
          <reference field="15" count="0"/>
        </references>
      </pivotArea>
    </format>
    <format dxfId="2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1">
      <pivotArea outline="0" fieldPosition="0">
        <references count="1">
          <reference field="4294967294" count="1">
            <x v="1"/>
          </reference>
        </references>
      </pivotArea>
    </format>
    <format dxfId="20">
      <pivotArea outline="0" fieldPosition="0">
        <references count="1">
          <reference field="4294967294" count="1">
            <x v="2"/>
          </reference>
        </references>
      </pivotArea>
    </format>
    <format dxfId="19">
      <pivotArea outline="0" fieldPosition="0">
        <references count="1">
          <reference field="4294967294" count="1">
            <x v="3"/>
          </reference>
        </references>
      </pivotArea>
    </format>
    <format dxfId="18">
      <pivotArea outline="0" fieldPosition="0">
        <references count="1">
          <reference field="4294967294" count="1">
            <x v="4"/>
          </reference>
        </references>
      </pivotArea>
    </format>
    <format dxfId="17">
      <pivotArea outline="0" fieldPosition="0">
        <references count="1">
          <reference field="4294967294" count="1">
            <x v="5"/>
          </reference>
        </references>
      </pivotArea>
    </format>
    <format dxfId="16">
      <pivotArea outline="0" fieldPosition="0">
        <references count="1">
          <reference field="4294967294" count="1">
            <x v="6"/>
          </reference>
        </references>
      </pivotArea>
    </format>
    <format dxfId="15">
      <pivotArea dataOnly="0" outline="0" fieldPosition="0">
        <references count="1">
          <reference field="4294967294" count="6">
            <x v="1"/>
            <x v="2"/>
            <x v="3"/>
            <x v="4"/>
            <x v="5"/>
            <x v="6"/>
          </reference>
        </references>
      </pivotArea>
    </format>
    <format dxfId="14">
      <pivotArea dataOnly="0" outline="0" fieldPosition="0">
        <references count="1">
          <reference field="4294967294" count="1">
            <x v="0"/>
          </reference>
        </references>
      </pivotArea>
    </format>
    <format dxfId="13">
      <pivotArea dataOnly="0" labelOnly="1" outline="0" fieldPosition="0">
        <references count="1">
          <reference field="5" count="0"/>
        </references>
      </pivotArea>
    </format>
    <format dxfId="12">
      <pivotArea dataOnly="0" labelOnly="1" outline="0" fieldPosition="0">
        <references count="1">
          <reference field="4" count="0"/>
        </references>
      </pivotArea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outline="0" fieldPosition="0">
        <references count="1">
          <reference field="13" count="0"/>
        </references>
      </pivotArea>
    </format>
    <format dxfId="9">
      <pivotArea dataOnly="0" labelOnly="1" outline="0" fieldPosition="0">
        <references count="1">
          <reference field="16" count="0"/>
        </references>
      </pivotArea>
    </format>
    <format dxfId="8">
      <pivotArea field="15" type="button" dataOnly="0" labelOnly="1" outline="0" axis="axisRow" fieldPosition="1"/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15" count="0"/>
        </references>
      </pivotArea>
    </format>
  </formats>
  <conditionalFormats count="5">
    <conditionalFormat scope="field" priority="6">
      <pivotAreas count="1">
        <pivotArea outline="0" collapsedLevelsAreSubtotals="1" fieldPosition="0">
          <references count="2">
            <reference field="4294967294" count="1" selected="0">
              <x v="1"/>
            </reference>
            <reference field="15" count="0" selected="0"/>
          </references>
        </pivotArea>
      </pivotAreas>
    </conditionalFormat>
    <conditionalFormat scope="field" priority="5">
      <pivotAreas count="1">
        <pivotArea outline="0" collapsedLevelsAreSubtotals="1" fieldPosition="0">
          <references count="2">
            <reference field="4294967294" count="1" selected="0">
              <x v="2"/>
            </reference>
            <reference field="15" count="0" selected="0"/>
          </references>
        </pivotArea>
      </pivotAreas>
    </conditionalFormat>
    <conditionalFormat scope="field" priority="4">
      <pivotAreas count="1">
        <pivotArea outline="0" collapsedLevelsAreSubtotals="1" fieldPosition="0">
          <references count="2">
            <reference field="4294967294" count="1" selected="0">
              <x v="3"/>
            </reference>
            <reference field="15" count="0" selected="0"/>
          </references>
        </pivotArea>
      </pivotAreas>
    </conditionalFormat>
    <conditionalFormat scope="field" priority="3">
      <pivotAreas count="1">
        <pivotArea outline="0" collapsedLevelsAreSubtotals="1" fieldPosition="0">
          <references count="2">
            <reference field="4294967294" count="1" selected="0">
              <x v="4"/>
            </reference>
            <reference field="15" count="0" selected="0"/>
          </references>
        </pivotArea>
      </pivotAreas>
    </conditionalFormat>
    <conditionalFormat scope="field" priority="2">
      <pivotAreas count="1">
        <pivotArea outline="0" collapsedLevelsAreSubtotals="1" fieldPosition="0">
          <references count="2">
            <reference field="4294967294" count="1" selected="0">
              <x v="5"/>
            </reference>
            <reference field="15" count="0" selected="0"/>
          </references>
        </pivotArea>
      </pivotAreas>
    </conditionalFormat>
  </conditionalFormats>
  <pivotTableStyleInfo name="PivotStyleLight9" showRowHeaders="1" showColHeaders="1" showRowStripes="0" showColStripes="1" showLastColumn="1"/>
</pivotTableDefinition>
</file>

<file path=xl/pivotTables/pivotTable4.xml><?xml version="1.0" encoding="utf-8"?>
<pivotTableDefinition xmlns="http://schemas.openxmlformats.org/spreadsheetml/2006/main" name="PivotTable7" cacheId="21" applyNumberFormats="0" applyBorderFormats="0" applyFontFormats="0" applyPatternFormats="0" applyAlignmentFormats="0" applyWidthHeightFormats="1" dataCaption="Values" missingCaption="0" updatedVersion="3" minRefreshableVersion="3" showCalcMbrs="0" useAutoFormatting="1" itemPrintTitles="1" createdVersion="3" indent="0" outline="1" outlineData="1" multipleFieldFilters="0" chartFormat="10">
  <location ref="AE33:AI47" firstHeaderRow="1" firstDataRow="2" firstDataCol="1"/>
  <pivotFields count="26">
    <pivotField numFmtId="14" showAll="0"/>
    <pivotField showAll="0"/>
    <pivotField showAll="0"/>
    <pivotField showAll="0" defaultSubtotal="0"/>
    <pivotField showAll="0"/>
    <pivotField showAll="0"/>
    <pivotField showAll="0"/>
    <pivotField showAll="0"/>
    <pivotField dataField="1" showAll="0"/>
    <pivotField showAll="0"/>
    <pivotField showAll="0"/>
    <pivotField showAll="0" sortType="ascending"/>
    <pivotField axis="axisRow" showAll="0">
      <items count="13">
        <item x="0"/>
        <item x="5"/>
        <item x="3"/>
        <item x="7"/>
        <item x="1"/>
        <item x="6"/>
        <item x="2"/>
        <item x="4"/>
        <item x="9"/>
        <item x="8"/>
        <item x="10"/>
        <item x="11"/>
        <item t="default"/>
      </items>
    </pivotField>
    <pivotField showAll="0" defaultSubtotal="0"/>
    <pivotField showAll="0" defaultSubtotal="0"/>
    <pivotField axis="axisCol" showAll="0" measureFilter="1" sortType="ascending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dataFields count="1">
    <dataField name="Sum of Total DAYS associated with that claim" fld="8" baseField="0" baseItem="0"/>
  </dataFields>
  <chartFormats count="3">
    <chartFormat chart="9" format="46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9" format="47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9" format="48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3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pivotTables/pivotTable5.xml><?xml version="1.0" encoding="utf-8"?>
<pivotTableDefinition xmlns="http://schemas.openxmlformats.org/spreadsheetml/2006/main" name="PivotTable6" cacheId="2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AE20:AH25" firstHeaderRow="1" firstDataRow="2" firstDataCol="1" rowPageCount="3" colPageCount="1"/>
  <pivotFields count="26">
    <pivotField numFmtId="14" showAll="0"/>
    <pivotField showAll="0"/>
    <pivotField showAll="0"/>
    <pivotField showAll="0" defaultSubtotal="0"/>
    <pivotField axis="axisPage" showAll="0">
      <items count="3"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 sortType="ascending"/>
    <pivotField showAll="0"/>
    <pivotField axis="axisPage" showAll="0" defaultSubtotal="0">
      <items count="1">
        <item x="0"/>
      </items>
    </pivotField>
    <pivotField showAll="0" defaultSubtotal="0"/>
    <pivotField axis="axisRow" showAll="0" measureFilter="1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3">
    <pageField fld="16" hier="-1"/>
    <pageField fld="13" hier="-1"/>
    <pageField fld="4" hier="-1"/>
  </pageFields>
  <dataFields count="1">
    <dataField name="Sum of Total DAYS associated with that claim" fld="8" baseField="0" baseItem="0" numFmtId="1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8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9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9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2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pivotTables/pivotTable6.xml><?xml version="1.0" encoding="utf-8"?>
<pivotTableDefinition xmlns="http://schemas.openxmlformats.org/spreadsheetml/2006/main" name="PivotTable5" cacheId="2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AE5:AF9" firstHeaderRow="1" firstDataRow="1" firstDataCol="1" rowPageCount="3" colPageCount="1"/>
  <pivotFields count="26">
    <pivotField numFmtId="14" showAll="0"/>
    <pivotField showAll="0"/>
    <pivotField showAll="0"/>
    <pivotField showAll="0" defaultSubtota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 sortType="ascending"/>
    <pivotField showAll="0"/>
    <pivotField axis="axisPage" showAll="0" defaultSubtotal="0">
      <items count="1">
        <item x="0"/>
      </items>
    </pivotField>
    <pivotField showAll="0" defaultSubtotal="0"/>
    <pivotField axis="axisRow" showAll="0" measureFilter="1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16" hier="-1"/>
    <pageField fld="4" hier="-1"/>
    <pageField fld="13" hier="-1"/>
  </pageFields>
  <dataFields count="1">
    <dataField name="Sum of Total DAYS associated with that claim" fld="8" baseField="0" baseItem="0" numFmtId="1"/>
  </dataFields>
  <formats count="2">
    <format dxfId="3">
      <pivotArea outline="0" collapsedLevelsAreSubtotals="1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8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2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missingCaption="0" updatedVersion="3" minRefreshableVersion="3" showCalcMbrs="0" useAutoFormatting="1" itemPrintTitles="1" createdVersion="3" indent="0" outline="1" outlineData="1" multipleFieldFilters="0" chartFormat="10">
  <location ref="A37:E51" firstHeaderRow="1" firstDataRow="2" firstDataCol="1" rowPageCount="3" colPageCount="1"/>
  <pivotFields count="26">
    <pivotField numFmtId="14" showAll="0"/>
    <pivotField showAll="0"/>
    <pivotField showAll="0"/>
    <pivotField showAll="0" defaultSubtotal="0"/>
    <pivotField axis="axisPage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 sortType="ascending"/>
    <pivotField axis="axisRow" showAll="0">
      <items count="13">
        <item x="0"/>
        <item x="5"/>
        <item x="3"/>
        <item x="7"/>
        <item x="1"/>
        <item x="6"/>
        <item x="2"/>
        <item x="4"/>
        <item x="9"/>
        <item x="8"/>
        <item x="10"/>
        <item x="11"/>
        <item t="default"/>
      </items>
    </pivotField>
    <pivotField axis="axisPage" showAll="0" defaultSubtotal="0">
      <items count="1">
        <item x="0"/>
      </items>
    </pivotField>
    <pivotField showAll="0" defaultSubtotal="0"/>
    <pivotField axis="axisCol" showAll="0" measureFilter="1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pageFields count="3">
    <pageField fld="16" hier="-1"/>
    <pageField fld="4" hier="-1"/>
    <pageField fld="13" hier="-1"/>
  </pageFields>
  <dataFields count="1">
    <dataField name="Sum of Total COSTS associated with that claim" fld="7" baseField="0" baseItem="0" numFmtId="44"/>
  </dataFields>
  <chartFormats count="3">
    <chartFormat chart="2" format="32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0"/>
          </reference>
        </references>
      </pivotArea>
    </chartFormat>
    <chartFormat chart="2" format="33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1"/>
          </reference>
        </references>
      </pivotArea>
    </chartFormat>
    <chartFormat chart="2" format="34" series="1">
      <pivotArea type="data" outline="0" fieldPosition="0">
        <references count="2">
          <reference field="4294967294" count="1" selected="0">
            <x v="0"/>
          </reference>
          <reference field="1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3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pivotTables/pivotTable8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A20:D25" firstHeaderRow="1" firstDataRow="2" firstDataCol="1" rowPageCount="3" colPageCount="1"/>
  <pivotFields count="26">
    <pivotField numFmtId="14" showAll="0"/>
    <pivotField showAll="0"/>
    <pivotField showAll="0"/>
    <pivotField showAll="0" defaultSubtotal="0"/>
    <pivotField axis="axisPage" showAll="0">
      <items count="3">
        <item x="0"/>
        <item x="1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dataField="1" showAll="0"/>
    <pivotField showAll="0"/>
    <pivotField showAll="0"/>
    <pivotField showAll="0"/>
    <pivotField showAll="0" sortType="ascending"/>
    <pivotField showAll="0"/>
    <pivotField axis="axisPage" showAll="0" defaultSubtotal="0">
      <items count="1">
        <item x="0"/>
      </items>
    </pivotField>
    <pivotField showAll="0" defaultSubtotal="0"/>
    <pivotField axis="axisRow" showAll="0" measureFilter="1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4">
    <i>
      <x/>
    </i>
    <i>
      <x v="1"/>
    </i>
    <i>
      <x v="2"/>
    </i>
    <i t="grand">
      <x/>
    </i>
  </rowItems>
  <colFields count="1">
    <field x="5"/>
  </colFields>
  <colItems count="3">
    <i>
      <x/>
    </i>
    <i>
      <x v="1"/>
    </i>
    <i t="grand">
      <x/>
    </i>
  </colItems>
  <pageFields count="3">
    <pageField fld="4" hier="-1"/>
    <pageField fld="16" hier="-1"/>
    <pageField fld="13" hier="-1"/>
  </pageFields>
  <dataFields count="1">
    <dataField name="Sum of Total COSTS associated with that claim" fld="7" baseField="0" baseItem="0" numFmtId="44"/>
  </dataFields>
  <formats count="1">
    <format dxfId="4">
      <pivotArea outline="0" collapsedLevelsAreSubtotals="1" fieldPosition="0"/>
    </format>
  </formats>
  <chartFormats count="2"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pivotTables/pivotTable9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0">
  <location ref="A5:B9" firstHeaderRow="1" firstDataRow="1" firstDataCol="1" rowPageCount="3" colPageCount="1"/>
  <pivotFields count="26">
    <pivotField numFmtId="14" showAll="0"/>
    <pivotField showAll="0"/>
    <pivotField showAll="0"/>
    <pivotField showAll="0" defaultSubtotal="0"/>
    <pivotField axis="axisPage" showAll="0">
      <items count="3">
        <item x="0"/>
        <item x="1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 sortType="ascending"/>
    <pivotField showAll="0"/>
    <pivotField axis="axisPage" showAll="0" defaultSubtotal="0">
      <items count="1">
        <item x="0"/>
      </items>
    </pivotField>
    <pivotField showAll="0" defaultSubtotal="0"/>
    <pivotField axis="axisRow" showAll="0" measureFilter="1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1"/>
        <item x="2"/>
        <item x="3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pageFields count="3">
    <pageField fld="16" hier="-1"/>
    <pageField fld="13" hier="-1"/>
    <pageField fld="4" hier="-1"/>
  </pageFields>
  <dataFields count="1">
    <dataField name="Sum of Total COSTS associated with that claim" fld="7" baseField="0" baseItem="0" numFmtId="44"/>
  </dataFields>
  <formats count="1">
    <format dxfId="5">
      <pivotArea outline="0" collapsedLevelsAreSubtotals="1" fieldPosition="0"/>
    </format>
  </format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5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</pivotTableDefinition>
</file>

<file path=xl/queryTables/queryTable1.xml><?xml version="1.0" encoding="utf-8"?>
<queryTable xmlns="http://schemas.openxmlformats.org/spreadsheetml/2006/main" name="AHM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6" Type="http://schemas.openxmlformats.org/officeDocument/2006/relationships/pivotTable" Target="../pivotTables/pivotTable9.xml"/><Relationship Id="rId5" Type="http://schemas.openxmlformats.org/officeDocument/2006/relationships/pivotTable" Target="../pivotTables/pivotTable8.xml"/><Relationship Id="rId4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3"/>
  <sheetViews>
    <sheetView tabSelected="1" view="pageLayout" zoomScaleNormal="100" workbookViewId="0">
      <selection activeCell="K1" sqref="K1"/>
    </sheetView>
  </sheetViews>
  <sheetFormatPr defaultRowHeight="15"/>
  <sheetData>
    <row r="1" spans="1:1" ht="15.75">
      <c r="A1" s="20" t="s">
        <v>143</v>
      </c>
    </row>
    <row r="2" spans="1:1">
      <c r="A2" s="21" t="str">
        <f>MIN('Source Data'!L:L)&amp;" -"</f>
        <v>2016 -</v>
      </c>
    </row>
    <row r="3" spans="1:1">
      <c r="A3" s="21">
        <f>MAX('Source Data'!L:L)</f>
        <v>2018</v>
      </c>
    </row>
  </sheetData>
  <pageMargins left="0.25" right="0.25" top="0.75" bottom="0.75" header="0.3" footer="0.3"/>
  <pageSetup orientation="portrait" horizontalDpi="300" r:id="rId1"/>
  <headerFooter>
    <oddHeader>&amp;C&amp;"-,Bold"&amp;16&amp;U&amp;K01+024Costs and Days Trend</oddHeader>
    <oddFooter>&amp;L&amp;9Parklane Costs and Days Trend - AHM
Disability Management&amp;R&amp;9Generated on &amp;D at: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157"/>
  <sheetViews>
    <sheetView view="pageLayout" zoomScaleNormal="100" workbookViewId="0">
      <selection activeCell="E4" sqref="E4"/>
    </sheetView>
  </sheetViews>
  <sheetFormatPr defaultRowHeight="15"/>
  <cols>
    <col min="1" max="1" width="18.42578125" customWidth="1"/>
    <col min="2" max="2" width="10.42578125" style="8" customWidth="1"/>
    <col min="3" max="3" width="11.7109375" style="8" customWidth="1"/>
    <col min="4" max="5" width="13" style="8" customWidth="1"/>
    <col min="6" max="8" width="13" customWidth="1"/>
    <col min="9" max="9" width="16.5703125" customWidth="1"/>
  </cols>
  <sheetData>
    <row r="1" spans="1:9" ht="15.75">
      <c r="A1" s="20" t="s">
        <v>143</v>
      </c>
    </row>
    <row r="2" spans="1:9">
      <c r="A2" s="21" t="str">
        <f>MIN('Source Data'!L:L)&amp;" -"</f>
        <v>2016 -</v>
      </c>
    </row>
    <row r="3" spans="1:9">
      <c r="A3" s="21">
        <f>MAX('Source Data'!L:L)</f>
        <v>2018</v>
      </c>
    </row>
    <row r="4" spans="1:9">
      <c r="A4" s="21"/>
    </row>
    <row r="5" spans="1:9">
      <c r="A5" s="6" t="s">
        <v>4</v>
      </c>
      <c r="B5" s="7" t="s">
        <v>39</v>
      </c>
    </row>
    <row r="6" spans="1:9">
      <c r="A6" s="6" t="s">
        <v>3</v>
      </c>
      <c r="B6" s="7" t="s">
        <v>39</v>
      </c>
    </row>
    <row r="7" spans="1:9">
      <c r="A7" s="6" t="s">
        <v>0</v>
      </c>
      <c r="B7" s="7" t="s">
        <v>39</v>
      </c>
    </row>
    <row r="8" spans="1:9">
      <c r="A8" s="6" t="s">
        <v>43</v>
      </c>
      <c r="B8" s="7" t="s">
        <v>39</v>
      </c>
    </row>
    <row r="9" spans="1:9">
      <c r="A9" s="6" t="s">
        <v>52</v>
      </c>
      <c r="B9" s="7" t="s">
        <v>39</v>
      </c>
    </row>
    <row r="10" spans="1:9">
      <c r="B10" s="3"/>
      <c r="C10"/>
      <c r="D10"/>
      <c r="E10"/>
    </row>
    <row r="11" spans="1:9">
      <c r="A11" s="12"/>
      <c r="B11" s="12"/>
      <c r="C11" s="6" t="s">
        <v>135</v>
      </c>
      <c r="D11" s="9"/>
      <c r="E11" s="9"/>
      <c r="F11" s="9"/>
      <c r="G11" s="9"/>
      <c r="H11" s="9"/>
      <c r="I11" s="9"/>
    </row>
    <row r="12" spans="1:9">
      <c r="A12" s="6" t="s">
        <v>35</v>
      </c>
      <c r="B12" s="6" t="s">
        <v>11</v>
      </c>
      <c r="C12" s="13" t="s">
        <v>141</v>
      </c>
      <c r="D12" s="13" t="s">
        <v>136</v>
      </c>
      <c r="E12" s="13" t="s">
        <v>137</v>
      </c>
      <c r="F12" s="13" t="s">
        <v>138</v>
      </c>
      <c r="G12" s="13" t="s">
        <v>139</v>
      </c>
      <c r="H12" s="13" t="s">
        <v>140</v>
      </c>
      <c r="I12" s="13" t="s">
        <v>142</v>
      </c>
    </row>
    <row r="13" spans="1:9">
      <c r="A13" s="7">
        <v>2016</v>
      </c>
      <c r="B13" s="7"/>
      <c r="C13" s="17">
        <v>839</v>
      </c>
      <c r="D13" s="15">
        <v>109100</v>
      </c>
      <c r="E13" s="15">
        <v>29294</v>
      </c>
      <c r="F13" s="15">
        <v>22004</v>
      </c>
      <c r="G13" s="15">
        <v>15235</v>
      </c>
      <c r="H13" s="15">
        <v>26515</v>
      </c>
      <c r="I13" s="15">
        <v>202148</v>
      </c>
    </row>
    <row r="14" spans="1:9">
      <c r="A14" s="9"/>
      <c r="B14" s="11" t="s">
        <v>27</v>
      </c>
      <c r="C14" s="17">
        <v>24</v>
      </c>
      <c r="D14" s="15">
        <v>0</v>
      </c>
      <c r="E14" s="15">
        <v>58</v>
      </c>
      <c r="F14" s="15">
        <v>50</v>
      </c>
      <c r="G14" s="15">
        <v>0</v>
      </c>
      <c r="H14" s="15">
        <v>7885</v>
      </c>
      <c r="I14" s="15">
        <v>7993</v>
      </c>
    </row>
    <row r="15" spans="1:9">
      <c r="A15" s="9"/>
      <c r="B15" s="11" t="s">
        <v>28</v>
      </c>
      <c r="C15" s="17">
        <v>47</v>
      </c>
      <c r="D15" s="15">
        <v>1100</v>
      </c>
      <c r="E15" s="15">
        <v>0</v>
      </c>
      <c r="F15" s="15">
        <v>50</v>
      </c>
      <c r="G15" s="15">
        <v>55</v>
      </c>
      <c r="H15" s="15">
        <v>7885</v>
      </c>
      <c r="I15" s="15">
        <v>9090</v>
      </c>
    </row>
    <row r="16" spans="1:9">
      <c r="A16" s="9"/>
      <c r="B16" s="11" t="s">
        <v>29</v>
      </c>
      <c r="C16" s="17">
        <v>45</v>
      </c>
      <c r="D16" s="15">
        <v>4270</v>
      </c>
      <c r="E16" s="15">
        <v>2154</v>
      </c>
      <c r="F16" s="15">
        <v>2654</v>
      </c>
      <c r="G16" s="15">
        <v>0</v>
      </c>
      <c r="H16" s="15">
        <v>0</v>
      </c>
      <c r="I16" s="15">
        <v>9078</v>
      </c>
    </row>
    <row r="17" spans="1:9">
      <c r="A17" s="9"/>
      <c r="B17" s="11" t="s">
        <v>30</v>
      </c>
      <c r="C17" s="17">
        <v>25</v>
      </c>
      <c r="D17" s="15">
        <v>4050</v>
      </c>
      <c r="E17" s="15">
        <v>581</v>
      </c>
      <c r="F17" s="15">
        <v>7935</v>
      </c>
      <c r="G17" s="15">
        <v>0</v>
      </c>
      <c r="H17" s="15">
        <v>0</v>
      </c>
      <c r="I17" s="15">
        <v>12566</v>
      </c>
    </row>
    <row r="18" spans="1:9">
      <c r="A18" s="9"/>
      <c r="B18" s="11" t="s">
        <v>22</v>
      </c>
      <c r="C18" s="17">
        <v>44</v>
      </c>
      <c r="D18" s="15">
        <v>6160</v>
      </c>
      <c r="E18" s="15">
        <v>0</v>
      </c>
      <c r="F18" s="15">
        <v>485</v>
      </c>
      <c r="G18" s="15">
        <v>7885</v>
      </c>
      <c r="H18" s="15">
        <v>0</v>
      </c>
      <c r="I18" s="15">
        <v>14530</v>
      </c>
    </row>
    <row r="19" spans="1:9">
      <c r="A19" s="9"/>
      <c r="B19" s="11" t="s">
        <v>23</v>
      </c>
      <c r="C19" s="17">
        <v>64</v>
      </c>
      <c r="D19" s="15">
        <v>8680</v>
      </c>
      <c r="E19" s="15">
        <v>0</v>
      </c>
      <c r="F19" s="15">
        <v>525</v>
      </c>
      <c r="G19" s="15">
        <v>485</v>
      </c>
      <c r="H19" s="15">
        <v>4035</v>
      </c>
      <c r="I19" s="15">
        <v>13725</v>
      </c>
    </row>
    <row r="20" spans="1:9">
      <c r="A20" s="9"/>
      <c r="B20" s="11" t="s">
        <v>24</v>
      </c>
      <c r="C20" s="17">
        <v>86</v>
      </c>
      <c r="D20" s="15">
        <v>12040</v>
      </c>
      <c r="E20" s="15">
        <v>254</v>
      </c>
      <c r="F20" s="15">
        <v>0</v>
      </c>
      <c r="G20" s="15">
        <v>50</v>
      </c>
      <c r="H20" s="15">
        <v>0</v>
      </c>
      <c r="I20" s="15">
        <v>12344</v>
      </c>
    </row>
    <row r="21" spans="1:9">
      <c r="A21" s="9"/>
      <c r="B21" s="11" t="s">
        <v>25</v>
      </c>
      <c r="C21" s="17">
        <v>99</v>
      </c>
      <c r="D21" s="15">
        <v>16100</v>
      </c>
      <c r="E21" s="15">
        <v>10450</v>
      </c>
      <c r="F21" s="15">
        <v>506</v>
      </c>
      <c r="G21" s="15">
        <v>0</v>
      </c>
      <c r="H21" s="15">
        <v>50</v>
      </c>
      <c r="I21" s="15">
        <v>27106</v>
      </c>
    </row>
    <row r="22" spans="1:9">
      <c r="A22" s="9"/>
      <c r="B22" s="11" t="s">
        <v>26</v>
      </c>
      <c r="C22" s="17">
        <v>110</v>
      </c>
      <c r="D22" s="15">
        <v>15400</v>
      </c>
      <c r="E22" s="15">
        <v>654</v>
      </c>
      <c r="F22" s="15">
        <v>456</v>
      </c>
      <c r="G22" s="15">
        <v>556</v>
      </c>
      <c r="H22" s="15">
        <v>456</v>
      </c>
      <c r="I22" s="15">
        <v>17522</v>
      </c>
    </row>
    <row r="23" spans="1:9">
      <c r="A23" s="9"/>
      <c r="B23" s="11" t="s">
        <v>16</v>
      </c>
      <c r="C23" s="17">
        <v>105</v>
      </c>
      <c r="D23" s="15">
        <v>14700</v>
      </c>
      <c r="E23" s="15">
        <v>0</v>
      </c>
      <c r="F23" s="15">
        <v>50</v>
      </c>
      <c r="G23" s="15">
        <v>0</v>
      </c>
      <c r="H23" s="15">
        <v>50</v>
      </c>
      <c r="I23" s="15">
        <v>14800</v>
      </c>
    </row>
    <row r="24" spans="1:9">
      <c r="A24" s="9"/>
      <c r="B24" s="11" t="s">
        <v>17</v>
      </c>
      <c r="C24" s="17">
        <v>102</v>
      </c>
      <c r="D24" s="15">
        <v>14280</v>
      </c>
      <c r="E24" s="15">
        <v>9887</v>
      </c>
      <c r="F24" s="15">
        <v>2654</v>
      </c>
      <c r="G24" s="15">
        <v>3550</v>
      </c>
      <c r="H24" s="15">
        <v>0</v>
      </c>
      <c r="I24" s="15">
        <v>30371</v>
      </c>
    </row>
    <row r="25" spans="1:9">
      <c r="A25" s="9"/>
      <c r="B25" s="11" t="s">
        <v>18</v>
      </c>
      <c r="C25" s="17">
        <v>88</v>
      </c>
      <c r="D25" s="15">
        <v>12320</v>
      </c>
      <c r="E25" s="15">
        <v>5256</v>
      </c>
      <c r="F25" s="15">
        <v>6639</v>
      </c>
      <c r="G25" s="15">
        <v>2654</v>
      </c>
      <c r="H25" s="15">
        <v>6154</v>
      </c>
      <c r="I25" s="15">
        <v>33023</v>
      </c>
    </row>
    <row r="26" spans="1:9">
      <c r="A26" s="7">
        <v>2017</v>
      </c>
      <c r="B26" s="7"/>
      <c r="C26" s="17">
        <v>1042</v>
      </c>
      <c r="D26" s="15">
        <v>78140</v>
      </c>
      <c r="E26" s="15">
        <v>9958</v>
      </c>
      <c r="F26" s="15">
        <v>34158</v>
      </c>
      <c r="G26" s="15">
        <v>15695</v>
      </c>
      <c r="H26" s="15">
        <v>12505</v>
      </c>
      <c r="I26" s="15">
        <v>150456</v>
      </c>
    </row>
    <row r="27" spans="1:9">
      <c r="A27" s="9"/>
      <c r="B27" s="11" t="s">
        <v>27</v>
      </c>
      <c r="C27" s="17">
        <v>134</v>
      </c>
      <c r="D27" s="15">
        <v>13160</v>
      </c>
      <c r="E27" s="15">
        <v>0</v>
      </c>
      <c r="F27" s="15">
        <v>0</v>
      </c>
      <c r="G27" s="15">
        <v>3956</v>
      </c>
      <c r="H27" s="15">
        <v>0</v>
      </c>
      <c r="I27" s="15">
        <v>17116</v>
      </c>
    </row>
    <row r="28" spans="1:9">
      <c r="A28" s="9"/>
      <c r="B28" s="11" t="s">
        <v>28</v>
      </c>
      <c r="C28" s="17">
        <v>80</v>
      </c>
      <c r="D28" s="15">
        <v>2940</v>
      </c>
      <c r="E28" s="15">
        <v>225</v>
      </c>
      <c r="F28" s="15">
        <v>0</v>
      </c>
      <c r="G28" s="15">
        <v>0</v>
      </c>
      <c r="H28" s="15">
        <v>0</v>
      </c>
      <c r="I28" s="15">
        <v>3165</v>
      </c>
    </row>
    <row r="29" spans="1:9">
      <c r="A29" s="9"/>
      <c r="B29" s="11" t="s">
        <v>29</v>
      </c>
      <c r="C29" s="17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>
      <c r="A30" s="9"/>
      <c r="B30" s="11" t="s">
        <v>30</v>
      </c>
      <c r="C30" s="17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>
      <c r="A31" s="9"/>
      <c r="B31" s="11" t="s">
        <v>22</v>
      </c>
      <c r="C31" s="17">
        <v>9</v>
      </c>
      <c r="D31" s="15">
        <v>3080</v>
      </c>
      <c r="E31" s="15">
        <v>0</v>
      </c>
      <c r="F31" s="15">
        <v>0</v>
      </c>
      <c r="G31" s="15">
        <v>0</v>
      </c>
      <c r="H31" s="15">
        <v>0</v>
      </c>
      <c r="I31" s="15">
        <v>3080</v>
      </c>
    </row>
    <row r="32" spans="1:9">
      <c r="A32" s="9"/>
      <c r="B32" s="11" t="s">
        <v>23</v>
      </c>
      <c r="C32" s="17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</row>
    <row r="33" spans="1:9">
      <c r="A33" s="9"/>
      <c r="B33" s="11" t="s">
        <v>24</v>
      </c>
      <c r="C33" s="17">
        <v>117</v>
      </c>
      <c r="D33" s="15">
        <v>3080</v>
      </c>
      <c r="E33" s="15">
        <v>88</v>
      </c>
      <c r="F33" s="15">
        <v>1550</v>
      </c>
      <c r="G33" s="15">
        <v>0</v>
      </c>
      <c r="H33" s="15">
        <v>50</v>
      </c>
      <c r="I33" s="15">
        <v>4768</v>
      </c>
    </row>
    <row r="34" spans="1:9">
      <c r="A34" s="9"/>
      <c r="B34" s="11" t="s">
        <v>25</v>
      </c>
      <c r="C34" s="17">
        <v>185</v>
      </c>
      <c r="D34" s="15">
        <v>8960</v>
      </c>
      <c r="E34" s="15">
        <v>854</v>
      </c>
      <c r="F34" s="15">
        <v>7935</v>
      </c>
      <c r="G34" s="15">
        <v>7985</v>
      </c>
      <c r="H34" s="15">
        <v>535</v>
      </c>
      <c r="I34" s="15">
        <v>26269</v>
      </c>
    </row>
    <row r="35" spans="1:9">
      <c r="A35" s="9"/>
      <c r="B35" s="11" t="s">
        <v>26</v>
      </c>
      <c r="C35" s="17">
        <v>192</v>
      </c>
      <c r="D35" s="15">
        <v>13300</v>
      </c>
      <c r="E35" s="15">
        <v>0</v>
      </c>
      <c r="F35" s="15">
        <v>11841</v>
      </c>
      <c r="G35" s="15">
        <v>2729</v>
      </c>
      <c r="H35" s="15">
        <v>11870</v>
      </c>
      <c r="I35" s="15">
        <v>39740</v>
      </c>
    </row>
    <row r="36" spans="1:9">
      <c r="A36" s="9"/>
      <c r="B36" s="11" t="s">
        <v>16</v>
      </c>
      <c r="C36" s="17">
        <v>132</v>
      </c>
      <c r="D36" s="15">
        <v>14980</v>
      </c>
      <c r="E36" s="15">
        <v>3271</v>
      </c>
      <c r="F36" s="15">
        <v>8826</v>
      </c>
      <c r="G36" s="15">
        <v>540</v>
      </c>
      <c r="H36" s="15">
        <v>0</v>
      </c>
      <c r="I36" s="15">
        <v>27617</v>
      </c>
    </row>
    <row r="37" spans="1:9">
      <c r="A37" s="9"/>
      <c r="B37" s="11" t="s">
        <v>17</v>
      </c>
      <c r="C37" s="17">
        <v>42</v>
      </c>
      <c r="D37" s="15">
        <v>6160</v>
      </c>
      <c r="E37" s="15">
        <v>321</v>
      </c>
      <c r="F37" s="15">
        <v>50</v>
      </c>
      <c r="G37" s="15">
        <v>0</v>
      </c>
      <c r="H37" s="15">
        <v>0</v>
      </c>
      <c r="I37" s="15">
        <v>6531</v>
      </c>
    </row>
    <row r="38" spans="1:9">
      <c r="A38" s="9"/>
      <c r="B38" s="11" t="s">
        <v>18</v>
      </c>
      <c r="C38" s="17">
        <v>151</v>
      </c>
      <c r="D38" s="15">
        <v>12480</v>
      </c>
      <c r="E38" s="15">
        <v>5199</v>
      </c>
      <c r="F38" s="15">
        <v>3956</v>
      </c>
      <c r="G38" s="15">
        <v>485</v>
      </c>
      <c r="H38" s="15">
        <v>50</v>
      </c>
      <c r="I38" s="15">
        <v>22170</v>
      </c>
    </row>
    <row r="39" spans="1:9">
      <c r="A39" s="7">
        <v>2018</v>
      </c>
      <c r="B39" s="7"/>
      <c r="C39" s="17">
        <v>1547</v>
      </c>
      <c r="D39" s="15">
        <v>281698</v>
      </c>
      <c r="E39" s="15">
        <v>9115</v>
      </c>
      <c r="F39" s="15">
        <v>36252</v>
      </c>
      <c r="G39" s="15">
        <v>30028</v>
      </c>
      <c r="H39" s="15">
        <v>21300</v>
      </c>
      <c r="I39" s="15">
        <v>378393</v>
      </c>
    </row>
    <row r="40" spans="1:9">
      <c r="A40" s="9"/>
      <c r="B40" s="11" t="s">
        <v>27</v>
      </c>
      <c r="C40" s="17">
        <v>78</v>
      </c>
      <c r="D40" s="15">
        <v>22040</v>
      </c>
      <c r="E40" s="15">
        <v>25</v>
      </c>
      <c r="F40" s="15">
        <v>485</v>
      </c>
      <c r="G40" s="15">
        <v>7885</v>
      </c>
      <c r="H40" s="15">
        <v>962</v>
      </c>
      <c r="I40" s="15">
        <v>31397</v>
      </c>
    </row>
    <row r="41" spans="1:9">
      <c r="A41" s="9"/>
      <c r="B41" s="11" t="s">
        <v>28</v>
      </c>
      <c r="C41" s="17">
        <v>254</v>
      </c>
      <c r="D41" s="15">
        <v>18032</v>
      </c>
      <c r="E41" s="15">
        <v>7806</v>
      </c>
      <c r="F41" s="15">
        <v>0</v>
      </c>
      <c r="G41" s="15">
        <v>105</v>
      </c>
      <c r="H41" s="15">
        <v>485</v>
      </c>
      <c r="I41" s="15">
        <v>26428</v>
      </c>
    </row>
    <row r="42" spans="1:9">
      <c r="A42" s="9"/>
      <c r="B42" s="11" t="s">
        <v>29</v>
      </c>
      <c r="C42" s="17">
        <v>139</v>
      </c>
      <c r="D42" s="15">
        <v>17336</v>
      </c>
      <c r="E42" s="15">
        <v>0</v>
      </c>
      <c r="F42" s="15">
        <v>5408</v>
      </c>
      <c r="G42" s="15">
        <v>7885</v>
      </c>
      <c r="H42" s="15">
        <v>3500</v>
      </c>
      <c r="I42" s="15">
        <v>34129</v>
      </c>
    </row>
    <row r="43" spans="1:9">
      <c r="A43" s="9"/>
      <c r="B43" s="11" t="s">
        <v>30</v>
      </c>
      <c r="C43" s="17">
        <v>121</v>
      </c>
      <c r="D43" s="15">
        <v>17388</v>
      </c>
      <c r="E43" s="15">
        <v>841</v>
      </c>
      <c r="F43" s="15">
        <v>456</v>
      </c>
      <c r="G43" s="15">
        <v>50</v>
      </c>
      <c r="H43" s="15">
        <v>5308</v>
      </c>
      <c r="I43" s="15">
        <v>24043</v>
      </c>
    </row>
    <row r="44" spans="1:9">
      <c r="A44" s="9"/>
      <c r="B44" s="11" t="s">
        <v>22</v>
      </c>
      <c r="C44" s="17">
        <v>76</v>
      </c>
      <c r="D44" s="15">
        <v>21084</v>
      </c>
      <c r="E44" s="15">
        <v>175</v>
      </c>
      <c r="F44" s="15">
        <v>144</v>
      </c>
      <c r="G44" s="15">
        <v>44</v>
      </c>
      <c r="H44" s="15">
        <v>456</v>
      </c>
      <c r="I44" s="15">
        <v>21903</v>
      </c>
    </row>
    <row r="45" spans="1:9">
      <c r="A45" s="9"/>
      <c r="B45" s="11" t="s">
        <v>23</v>
      </c>
      <c r="C45" s="17">
        <v>126</v>
      </c>
      <c r="D45" s="15">
        <v>21224</v>
      </c>
      <c r="E45" s="15">
        <v>0</v>
      </c>
      <c r="F45" s="15">
        <v>0</v>
      </c>
      <c r="G45" s="15">
        <v>3985</v>
      </c>
      <c r="H45" s="15">
        <v>0</v>
      </c>
      <c r="I45" s="15">
        <v>25209</v>
      </c>
    </row>
    <row r="46" spans="1:9">
      <c r="A46" s="9"/>
      <c r="B46" s="11" t="s">
        <v>24</v>
      </c>
      <c r="C46" s="17">
        <v>138</v>
      </c>
      <c r="D46" s="15">
        <v>20792</v>
      </c>
      <c r="E46" s="15">
        <v>0</v>
      </c>
      <c r="F46" s="15">
        <v>6254</v>
      </c>
      <c r="G46" s="15">
        <v>304</v>
      </c>
      <c r="H46" s="15">
        <v>0</v>
      </c>
      <c r="I46" s="15">
        <v>27350</v>
      </c>
    </row>
    <row r="47" spans="1:9">
      <c r="A47" s="9"/>
      <c r="B47" s="11" t="s">
        <v>25</v>
      </c>
      <c r="C47" s="17">
        <v>82</v>
      </c>
      <c r="D47" s="15">
        <v>24192</v>
      </c>
      <c r="E47" s="15">
        <v>0</v>
      </c>
      <c r="F47" s="15">
        <v>7885</v>
      </c>
      <c r="G47" s="15">
        <v>0</v>
      </c>
      <c r="H47" s="15">
        <v>2654</v>
      </c>
      <c r="I47" s="15">
        <v>34731</v>
      </c>
    </row>
    <row r="48" spans="1:9">
      <c r="A48" s="9"/>
      <c r="B48" s="11" t="s">
        <v>26</v>
      </c>
      <c r="C48" s="17">
        <v>120</v>
      </c>
      <c r="D48" s="15">
        <v>25980</v>
      </c>
      <c r="E48" s="15">
        <v>14</v>
      </c>
      <c r="F48" s="15">
        <v>3500</v>
      </c>
      <c r="G48" s="15">
        <v>3160</v>
      </c>
      <c r="H48" s="15">
        <v>7885</v>
      </c>
      <c r="I48" s="15">
        <v>40539</v>
      </c>
    </row>
    <row r="49" spans="1:9">
      <c r="A49" s="9"/>
      <c r="B49" s="11" t="s">
        <v>16</v>
      </c>
      <c r="C49" s="17">
        <v>96</v>
      </c>
      <c r="D49" s="15">
        <v>28944</v>
      </c>
      <c r="E49" s="15">
        <v>0</v>
      </c>
      <c r="F49" s="15">
        <v>100</v>
      </c>
      <c r="G49" s="15">
        <v>0</v>
      </c>
      <c r="H49" s="15">
        <v>0</v>
      </c>
      <c r="I49" s="15">
        <v>29044</v>
      </c>
    </row>
    <row r="50" spans="1:9">
      <c r="A50" s="9"/>
      <c r="B50" s="11" t="s">
        <v>17</v>
      </c>
      <c r="C50" s="17">
        <v>149</v>
      </c>
      <c r="D50" s="15">
        <v>32934</v>
      </c>
      <c r="E50" s="15">
        <v>254</v>
      </c>
      <c r="F50" s="15">
        <v>535</v>
      </c>
      <c r="G50" s="15">
        <v>3500</v>
      </c>
      <c r="H50" s="15">
        <v>50</v>
      </c>
      <c r="I50" s="15">
        <v>37273</v>
      </c>
    </row>
    <row r="51" spans="1:9">
      <c r="A51" s="9"/>
      <c r="B51" s="11" t="s">
        <v>18</v>
      </c>
      <c r="C51" s="17">
        <v>168</v>
      </c>
      <c r="D51" s="15">
        <v>31752</v>
      </c>
      <c r="E51" s="15">
        <v>0</v>
      </c>
      <c r="F51" s="15">
        <v>11485</v>
      </c>
      <c r="G51" s="15">
        <v>3110</v>
      </c>
      <c r="H51" s="15">
        <v>0</v>
      </c>
      <c r="I51" s="15">
        <v>46347</v>
      </c>
    </row>
    <row r="52" spans="1:9">
      <c r="A52" s="7" t="s">
        <v>36</v>
      </c>
      <c r="B52" s="12"/>
      <c r="C52" s="17">
        <v>3428</v>
      </c>
      <c r="D52" s="15">
        <v>468938</v>
      </c>
      <c r="E52" s="15">
        <v>48367</v>
      </c>
      <c r="F52" s="15">
        <v>92414</v>
      </c>
      <c r="G52" s="15">
        <v>60958</v>
      </c>
      <c r="H52" s="15">
        <v>60320</v>
      </c>
      <c r="I52" s="15">
        <v>730997</v>
      </c>
    </row>
    <row r="53" spans="1:9">
      <c r="B53"/>
      <c r="C53"/>
      <c r="D53"/>
      <c r="E53"/>
    </row>
    <row r="54" spans="1:9">
      <c r="B54"/>
      <c r="C54"/>
      <c r="D54"/>
      <c r="E54"/>
    </row>
    <row r="55" spans="1:9">
      <c r="B55"/>
      <c r="C55"/>
      <c r="D55"/>
      <c r="E55"/>
    </row>
    <row r="56" spans="1:9">
      <c r="B56"/>
      <c r="C56"/>
      <c r="D56"/>
      <c r="E56"/>
    </row>
    <row r="57" spans="1:9">
      <c r="B57"/>
      <c r="C57"/>
      <c r="D57"/>
      <c r="E57"/>
    </row>
    <row r="58" spans="1:9">
      <c r="B58"/>
      <c r="C58"/>
      <c r="D58"/>
      <c r="E58"/>
    </row>
    <row r="59" spans="1:9">
      <c r="B59"/>
      <c r="C59"/>
      <c r="D59"/>
      <c r="E59"/>
    </row>
    <row r="60" spans="1:9">
      <c r="B60"/>
      <c r="C60"/>
      <c r="D60"/>
      <c r="E60"/>
    </row>
    <row r="61" spans="1:9">
      <c r="B61"/>
      <c r="C61"/>
      <c r="D61"/>
      <c r="E61"/>
    </row>
    <row r="62" spans="1:9">
      <c r="B62"/>
      <c r="C62"/>
      <c r="D62"/>
      <c r="E62"/>
    </row>
    <row r="63" spans="1:9">
      <c r="B63"/>
      <c r="C63"/>
      <c r="D63"/>
      <c r="E63"/>
    </row>
    <row r="64" spans="1:9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</sheetData>
  <conditionalFormatting pivot="1" sqref="E14:E25 E27:E38 E40:E51">
    <cfRule type="cellIs" dxfId="110" priority="6" operator="equal">
      <formula>0</formula>
    </cfRule>
  </conditionalFormatting>
  <conditionalFormatting pivot="1" sqref="D14:D25 D27:D38 D40:D51">
    <cfRule type="cellIs" dxfId="109" priority="5" operator="equal">
      <formula>0</formula>
    </cfRule>
  </conditionalFormatting>
  <conditionalFormatting pivot="1" sqref="G14:G25 G27:G38 G40:G51">
    <cfRule type="cellIs" dxfId="108" priority="4" operator="equal">
      <formula>0</formula>
    </cfRule>
  </conditionalFormatting>
  <conditionalFormatting pivot="1" sqref="H14:H25 H27:H38 H40:H51">
    <cfRule type="cellIs" dxfId="107" priority="3" operator="equal">
      <formula>0</formula>
    </cfRule>
  </conditionalFormatting>
  <conditionalFormatting pivot="1" sqref="I14:I25 I27:I38 I40:I51">
    <cfRule type="cellIs" dxfId="106" priority="2" operator="equal">
      <formula>0</formula>
    </cfRule>
  </conditionalFormatting>
  <conditionalFormatting pivot="1" sqref="F14:F25 F27:F38 F40:F51">
    <cfRule type="cellIs" dxfId="105" priority="1" operator="equal">
      <formula>0</formula>
    </cfRule>
  </conditionalFormatting>
  <pageMargins left="0.25" right="0.25" top="0.75" bottom="0.75" header="0.3" footer="0.3"/>
  <pageSetup orientation="landscape" horizontalDpi="300" r:id="rId2"/>
  <headerFooter>
    <oddHeader>&amp;C&amp;"-,Bold"&amp;16&amp;U&amp;K01+024Costs and Days Trend</oddHeader>
    <oddFooter>&amp;L&amp;9Parklane Costs and Days Trend - AHM
Disability Management&amp;R&amp;9Generated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157"/>
  <sheetViews>
    <sheetView view="pageLayout" zoomScaleNormal="100" workbookViewId="0">
      <selection activeCell="E4" sqref="E4"/>
    </sheetView>
  </sheetViews>
  <sheetFormatPr defaultRowHeight="15"/>
  <cols>
    <col min="1" max="1" width="22.85546875" customWidth="1"/>
    <col min="2" max="2" width="10.42578125" style="3" customWidth="1"/>
    <col min="3" max="3" width="11.7109375" style="8" customWidth="1"/>
    <col min="4" max="5" width="13" style="8" customWidth="1"/>
    <col min="6" max="8" width="13" customWidth="1"/>
    <col min="9" max="9" width="16.5703125" customWidth="1"/>
  </cols>
  <sheetData>
    <row r="1" spans="1:9" ht="15.75">
      <c r="A1" s="20" t="s">
        <v>143</v>
      </c>
    </row>
    <row r="2" spans="1:9">
      <c r="A2" s="21" t="str">
        <f>MIN('Source Data'!L:L)&amp;" -"</f>
        <v>2016 -</v>
      </c>
    </row>
    <row r="3" spans="1:9">
      <c r="A3" s="21">
        <f>MAX('Source Data'!L:L)</f>
        <v>2018</v>
      </c>
    </row>
    <row r="5" spans="1:9">
      <c r="A5" s="6" t="s">
        <v>4</v>
      </c>
      <c r="B5" s="7" t="s">
        <v>39</v>
      </c>
    </row>
    <row r="6" spans="1:9">
      <c r="A6" s="6" t="s">
        <v>3</v>
      </c>
      <c r="B6" s="7" t="s">
        <v>39</v>
      </c>
    </row>
    <row r="7" spans="1:9">
      <c r="A7" s="6" t="s">
        <v>0</v>
      </c>
      <c r="B7" s="7" t="s">
        <v>39</v>
      </c>
    </row>
    <row r="8" spans="1:9">
      <c r="A8" s="6" t="s">
        <v>43</v>
      </c>
      <c r="B8" s="7" t="s">
        <v>39</v>
      </c>
    </row>
    <row r="9" spans="1:9">
      <c r="A9" s="6" t="s">
        <v>52</v>
      </c>
      <c r="B9" s="7" t="s">
        <v>39</v>
      </c>
    </row>
    <row r="10" spans="1:9">
      <c r="C10"/>
      <c r="D10"/>
      <c r="E10"/>
    </row>
    <row r="11" spans="1:9">
      <c r="A11" s="12"/>
      <c r="B11" s="12"/>
      <c r="C11" s="6" t="s">
        <v>135</v>
      </c>
      <c r="D11" s="9"/>
      <c r="E11" s="9"/>
      <c r="F11" s="9"/>
      <c r="G11" s="9"/>
      <c r="H11" s="9"/>
      <c r="I11" s="9"/>
    </row>
    <row r="12" spans="1:9">
      <c r="A12" s="6" t="s">
        <v>35</v>
      </c>
      <c r="B12" s="18" t="s">
        <v>51</v>
      </c>
      <c r="C12" s="13" t="s">
        <v>141</v>
      </c>
      <c r="D12" s="13" t="s">
        <v>136</v>
      </c>
      <c r="E12" s="13" t="s">
        <v>137</v>
      </c>
      <c r="F12" s="13" t="s">
        <v>138</v>
      </c>
      <c r="G12" s="13" t="s">
        <v>139</v>
      </c>
      <c r="H12" s="13" t="s">
        <v>140</v>
      </c>
      <c r="I12" s="13" t="s">
        <v>142</v>
      </c>
    </row>
    <row r="13" spans="1:9">
      <c r="A13" s="7" t="s">
        <v>32</v>
      </c>
      <c r="B13" s="12"/>
      <c r="C13" s="16">
        <v>829</v>
      </c>
      <c r="D13" s="14">
        <v>99456</v>
      </c>
      <c r="E13" s="14">
        <v>17514</v>
      </c>
      <c r="F13" s="14">
        <v>26710</v>
      </c>
      <c r="G13" s="14">
        <v>15565</v>
      </c>
      <c r="H13" s="14">
        <v>22965</v>
      </c>
      <c r="I13" s="14">
        <v>182210</v>
      </c>
    </row>
    <row r="14" spans="1:9">
      <c r="A14" s="7"/>
      <c r="B14" s="7">
        <v>2016</v>
      </c>
      <c r="C14" s="17">
        <v>573</v>
      </c>
      <c r="D14" s="15">
        <v>73500</v>
      </c>
      <c r="E14" s="15">
        <v>16660</v>
      </c>
      <c r="F14" s="15">
        <v>18775</v>
      </c>
      <c r="G14" s="15">
        <v>11580</v>
      </c>
      <c r="H14" s="15">
        <v>15080</v>
      </c>
      <c r="I14" s="15">
        <v>135595</v>
      </c>
    </row>
    <row r="15" spans="1:9">
      <c r="A15" s="7"/>
      <c r="B15" s="7">
        <v>2017</v>
      </c>
      <c r="C15" s="17">
        <v>214</v>
      </c>
      <c r="D15" s="15">
        <v>18480</v>
      </c>
      <c r="E15" s="15">
        <v>854</v>
      </c>
      <c r="F15" s="15">
        <v>7885</v>
      </c>
      <c r="G15" s="15">
        <v>3985</v>
      </c>
      <c r="H15" s="15">
        <v>7885</v>
      </c>
      <c r="I15" s="15">
        <v>39089</v>
      </c>
    </row>
    <row r="16" spans="1:9">
      <c r="A16" s="7"/>
      <c r="B16" s="7">
        <v>2018</v>
      </c>
      <c r="C16" s="17">
        <v>42</v>
      </c>
      <c r="D16" s="15">
        <v>7476</v>
      </c>
      <c r="E16" s="15">
        <v>0</v>
      </c>
      <c r="F16" s="15">
        <v>50</v>
      </c>
      <c r="G16" s="15">
        <v>0</v>
      </c>
      <c r="H16" s="15">
        <v>0</v>
      </c>
      <c r="I16" s="15">
        <v>7526</v>
      </c>
    </row>
    <row r="17" spans="1:9">
      <c r="A17" s="7" t="s">
        <v>34</v>
      </c>
      <c r="B17" s="12"/>
      <c r="C17" s="17">
        <v>5</v>
      </c>
      <c r="D17" s="15">
        <v>0</v>
      </c>
      <c r="E17" s="15">
        <v>254</v>
      </c>
      <c r="F17" s="15">
        <v>485</v>
      </c>
      <c r="G17" s="15">
        <v>0</v>
      </c>
      <c r="H17" s="15">
        <v>0</v>
      </c>
      <c r="I17" s="15">
        <v>739</v>
      </c>
    </row>
    <row r="18" spans="1:9">
      <c r="A18" s="7"/>
      <c r="B18" s="7">
        <v>2016</v>
      </c>
      <c r="C18" s="17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</row>
    <row r="19" spans="1:9">
      <c r="A19" s="7"/>
      <c r="B19" s="7">
        <v>2017</v>
      </c>
      <c r="C19" s="17">
        <v>5</v>
      </c>
      <c r="D19" s="15">
        <v>0</v>
      </c>
      <c r="E19" s="15">
        <v>254</v>
      </c>
      <c r="F19" s="15">
        <v>485</v>
      </c>
      <c r="G19" s="15">
        <v>0</v>
      </c>
      <c r="H19" s="15">
        <v>0</v>
      </c>
      <c r="I19" s="15">
        <v>739</v>
      </c>
    </row>
    <row r="20" spans="1:9">
      <c r="A20" s="7"/>
      <c r="B20" s="7">
        <v>2018</v>
      </c>
      <c r="C20" s="17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>
      <c r="A21" s="7" t="s">
        <v>19</v>
      </c>
      <c r="B21" s="12"/>
      <c r="C21" s="17">
        <v>354</v>
      </c>
      <c r="D21" s="15">
        <v>47086</v>
      </c>
      <c r="E21" s="15">
        <v>10731</v>
      </c>
      <c r="F21" s="15">
        <v>1487</v>
      </c>
      <c r="G21" s="15">
        <v>8826</v>
      </c>
      <c r="H21" s="15">
        <v>485</v>
      </c>
      <c r="I21" s="15">
        <v>68615</v>
      </c>
    </row>
    <row r="22" spans="1:9">
      <c r="A22" s="7"/>
      <c r="B22" s="7">
        <v>2016</v>
      </c>
      <c r="C22" s="17">
        <v>144</v>
      </c>
      <c r="D22" s="15">
        <v>20160</v>
      </c>
      <c r="E22" s="15">
        <v>10480</v>
      </c>
      <c r="F22" s="15">
        <v>525</v>
      </c>
      <c r="G22" s="15">
        <v>0</v>
      </c>
      <c r="H22" s="15">
        <v>0</v>
      </c>
      <c r="I22" s="15">
        <v>31165</v>
      </c>
    </row>
    <row r="23" spans="1:9">
      <c r="A23" s="7"/>
      <c r="B23" s="7">
        <v>2017</v>
      </c>
      <c r="C23" s="17">
        <v>159</v>
      </c>
      <c r="D23" s="15">
        <v>15260</v>
      </c>
      <c r="E23" s="15">
        <v>251</v>
      </c>
      <c r="F23" s="15">
        <v>912</v>
      </c>
      <c r="G23" s="15">
        <v>8370</v>
      </c>
      <c r="H23" s="15">
        <v>485</v>
      </c>
      <c r="I23" s="15">
        <v>25278</v>
      </c>
    </row>
    <row r="24" spans="1:9">
      <c r="A24" s="7"/>
      <c r="B24" s="7">
        <v>2018</v>
      </c>
      <c r="C24" s="17">
        <v>51</v>
      </c>
      <c r="D24" s="15">
        <v>11666</v>
      </c>
      <c r="E24" s="15">
        <v>0</v>
      </c>
      <c r="F24" s="15">
        <v>50</v>
      </c>
      <c r="G24" s="15">
        <v>456</v>
      </c>
      <c r="H24" s="15">
        <v>0</v>
      </c>
      <c r="I24" s="15">
        <v>12172</v>
      </c>
    </row>
    <row r="25" spans="1:9">
      <c r="A25" s="7" t="s">
        <v>12</v>
      </c>
      <c r="B25" s="12"/>
      <c r="C25" s="17">
        <v>343</v>
      </c>
      <c r="D25" s="15">
        <v>59400</v>
      </c>
      <c r="E25" s="15">
        <v>3368</v>
      </c>
      <c r="F25" s="15">
        <v>15130</v>
      </c>
      <c r="G25" s="15">
        <v>8139</v>
      </c>
      <c r="H25" s="15">
        <v>3595</v>
      </c>
      <c r="I25" s="15">
        <v>89632</v>
      </c>
    </row>
    <row r="26" spans="1:9">
      <c r="A26" s="7"/>
      <c r="B26" s="7">
        <v>2016</v>
      </c>
      <c r="C26" s="17">
        <v>2</v>
      </c>
      <c r="D26" s="15">
        <v>0</v>
      </c>
      <c r="E26" s="15">
        <v>0</v>
      </c>
      <c r="F26" s="15">
        <v>50</v>
      </c>
      <c r="G26" s="15">
        <v>0</v>
      </c>
      <c r="H26" s="15">
        <v>0</v>
      </c>
      <c r="I26" s="15">
        <v>50</v>
      </c>
    </row>
    <row r="27" spans="1:9">
      <c r="A27" s="7"/>
      <c r="B27" s="7">
        <v>2017</v>
      </c>
      <c r="C27" s="17">
        <v>31</v>
      </c>
      <c r="D27" s="15">
        <v>0</v>
      </c>
      <c r="E27" s="15">
        <v>2545</v>
      </c>
      <c r="F27" s="15">
        <v>3500</v>
      </c>
      <c r="G27" s="15">
        <v>0</v>
      </c>
      <c r="H27" s="15">
        <v>0</v>
      </c>
      <c r="I27" s="15">
        <v>6045</v>
      </c>
    </row>
    <row r="28" spans="1:9">
      <c r="A28" s="7"/>
      <c r="B28" s="7">
        <v>2018</v>
      </c>
      <c r="C28" s="17">
        <v>310</v>
      </c>
      <c r="D28" s="15">
        <v>59400</v>
      </c>
      <c r="E28" s="15">
        <v>823</v>
      </c>
      <c r="F28" s="15">
        <v>11580</v>
      </c>
      <c r="G28" s="15">
        <v>8139</v>
      </c>
      <c r="H28" s="15">
        <v>3595</v>
      </c>
      <c r="I28" s="15">
        <v>83537</v>
      </c>
    </row>
    <row r="29" spans="1:9">
      <c r="A29" s="7" t="s">
        <v>41</v>
      </c>
      <c r="B29" s="12"/>
      <c r="C29" s="17">
        <v>21</v>
      </c>
      <c r="D29" s="15">
        <v>0</v>
      </c>
      <c r="E29" s="15">
        <v>2654</v>
      </c>
      <c r="F29" s="15">
        <v>0</v>
      </c>
      <c r="G29" s="15">
        <v>0</v>
      </c>
      <c r="H29" s="15">
        <v>50</v>
      </c>
      <c r="I29" s="15">
        <v>2704</v>
      </c>
    </row>
    <row r="30" spans="1:9">
      <c r="A30" s="7"/>
      <c r="B30" s="7">
        <v>2016</v>
      </c>
      <c r="C30" s="17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>
      <c r="A31" s="7"/>
      <c r="B31" s="7">
        <v>2017</v>
      </c>
      <c r="C31" s="17">
        <v>21</v>
      </c>
      <c r="D31" s="15">
        <v>0</v>
      </c>
      <c r="E31" s="15">
        <v>2654</v>
      </c>
      <c r="F31" s="15">
        <v>0</v>
      </c>
      <c r="G31" s="15">
        <v>0</v>
      </c>
      <c r="H31" s="15">
        <v>50</v>
      </c>
      <c r="I31" s="15">
        <v>2704</v>
      </c>
    </row>
    <row r="32" spans="1:9">
      <c r="A32" s="7"/>
      <c r="B32" s="7">
        <v>2018</v>
      </c>
      <c r="C32" s="17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</row>
    <row r="33" spans="1:9">
      <c r="A33" s="7" t="s">
        <v>42</v>
      </c>
      <c r="B33" s="12"/>
      <c r="C33" s="17">
        <v>15</v>
      </c>
      <c r="D33" s="15">
        <v>3080</v>
      </c>
      <c r="E33" s="15">
        <v>0</v>
      </c>
      <c r="F33" s="15">
        <v>2654</v>
      </c>
      <c r="G33" s="15">
        <v>0</v>
      </c>
      <c r="H33" s="15">
        <v>0</v>
      </c>
      <c r="I33" s="15">
        <v>5734</v>
      </c>
    </row>
    <row r="34" spans="1:9">
      <c r="A34" s="7"/>
      <c r="B34" s="7">
        <v>2016</v>
      </c>
      <c r="C34" s="17">
        <v>15</v>
      </c>
      <c r="D34" s="15">
        <v>3080</v>
      </c>
      <c r="E34" s="15">
        <v>0</v>
      </c>
      <c r="F34" s="15">
        <v>2654</v>
      </c>
      <c r="G34" s="15">
        <v>0</v>
      </c>
      <c r="H34" s="15">
        <v>0</v>
      </c>
      <c r="I34" s="15">
        <v>5734</v>
      </c>
    </row>
    <row r="35" spans="1:9">
      <c r="A35" s="7"/>
      <c r="B35" s="7">
        <v>2017</v>
      </c>
      <c r="C35" s="17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</row>
    <row r="36" spans="1:9">
      <c r="A36" s="7"/>
      <c r="B36" s="7">
        <v>2018</v>
      </c>
      <c r="C36" s="17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>
      <c r="A37" s="7" t="s">
        <v>65</v>
      </c>
      <c r="B37" s="12"/>
      <c r="C37" s="17">
        <v>122</v>
      </c>
      <c r="D37" s="15">
        <v>27228</v>
      </c>
      <c r="E37" s="15">
        <v>2154</v>
      </c>
      <c r="F37" s="15">
        <v>3550</v>
      </c>
      <c r="G37" s="15">
        <v>2709</v>
      </c>
      <c r="H37" s="15">
        <v>7885</v>
      </c>
      <c r="I37" s="15">
        <v>43526</v>
      </c>
    </row>
    <row r="38" spans="1:9">
      <c r="A38" s="7"/>
      <c r="B38" s="7">
        <v>2016</v>
      </c>
      <c r="C38" s="17">
        <v>26</v>
      </c>
      <c r="D38" s="15">
        <v>600</v>
      </c>
      <c r="E38" s="15">
        <v>2154</v>
      </c>
      <c r="F38" s="15">
        <v>0</v>
      </c>
      <c r="G38" s="15">
        <v>55</v>
      </c>
      <c r="H38" s="15">
        <v>7885</v>
      </c>
      <c r="I38" s="15">
        <v>10694</v>
      </c>
    </row>
    <row r="39" spans="1:9">
      <c r="A39" s="7"/>
      <c r="B39" s="7">
        <v>2017</v>
      </c>
      <c r="C39" s="17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>
      <c r="A40" s="7"/>
      <c r="B40" s="7">
        <v>2018</v>
      </c>
      <c r="C40" s="17">
        <v>96</v>
      </c>
      <c r="D40" s="15">
        <v>26628</v>
      </c>
      <c r="E40" s="15">
        <v>0</v>
      </c>
      <c r="F40" s="15">
        <v>3550</v>
      </c>
      <c r="G40" s="15">
        <v>2654</v>
      </c>
      <c r="H40" s="15">
        <v>0</v>
      </c>
      <c r="I40" s="15">
        <v>32832</v>
      </c>
    </row>
    <row r="41" spans="1:9">
      <c r="A41" s="7" t="s">
        <v>74</v>
      </c>
      <c r="B41" s="12"/>
      <c r="C41" s="17">
        <v>862</v>
      </c>
      <c r="D41" s="15">
        <v>53772</v>
      </c>
      <c r="E41" s="15">
        <v>8618</v>
      </c>
      <c r="F41" s="15">
        <v>6398</v>
      </c>
      <c r="G41" s="15">
        <v>3879</v>
      </c>
      <c r="H41" s="15">
        <v>6710</v>
      </c>
      <c r="I41" s="15">
        <v>79377</v>
      </c>
    </row>
    <row r="42" spans="1:9">
      <c r="A42" s="7"/>
      <c r="B42" s="7">
        <v>2016</v>
      </c>
      <c r="C42" s="17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</row>
    <row r="43" spans="1:9">
      <c r="A43" s="7"/>
      <c r="B43" s="7">
        <v>2017</v>
      </c>
      <c r="C43" s="17">
        <v>410</v>
      </c>
      <c r="D43" s="15">
        <v>25060</v>
      </c>
      <c r="E43" s="15">
        <v>634</v>
      </c>
      <c r="F43" s="15">
        <v>3650</v>
      </c>
      <c r="G43" s="15">
        <v>180</v>
      </c>
      <c r="H43" s="15">
        <v>3600</v>
      </c>
      <c r="I43" s="15">
        <v>33124</v>
      </c>
    </row>
    <row r="44" spans="1:9">
      <c r="A44" s="7"/>
      <c r="B44" s="7">
        <v>2018</v>
      </c>
      <c r="C44" s="17">
        <v>452</v>
      </c>
      <c r="D44" s="15">
        <v>28712</v>
      </c>
      <c r="E44" s="15">
        <v>7984</v>
      </c>
      <c r="F44" s="15">
        <v>2748</v>
      </c>
      <c r="G44" s="15">
        <v>3699</v>
      </c>
      <c r="H44" s="15">
        <v>3110</v>
      </c>
      <c r="I44" s="15">
        <v>46253</v>
      </c>
    </row>
    <row r="45" spans="1:9">
      <c r="A45" s="7" t="s">
        <v>85</v>
      </c>
      <c r="B45" s="12"/>
      <c r="C45" s="17">
        <v>118</v>
      </c>
      <c r="D45" s="15">
        <v>21980</v>
      </c>
      <c r="E45" s="15">
        <v>254</v>
      </c>
      <c r="F45" s="15">
        <v>11485</v>
      </c>
      <c r="G45" s="15">
        <v>506</v>
      </c>
      <c r="H45" s="15">
        <v>50</v>
      </c>
      <c r="I45" s="15">
        <v>34275</v>
      </c>
    </row>
    <row r="46" spans="1:9">
      <c r="A46" s="7"/>
      <c r="B46" s="7">
        <v>2016</v>
      </c>
      <c r="C46" s="17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</row>
    <row r="47" spans="1:9">
      <c r="A47" s="7"/>
      <c r="B47" s="7">
        <v>2017</v>
      </c>
      <c r="C47" s="17">
        <v>48</v>
      </c>
      <c r="D47" s="15">
        <v>6860</v>
      </c>
      <c r="E47" s="15">
        <v>0</v>
      </c>
      <c r="F47" s="15">
        <v>7885</v>
      </c>
      <c r="G47" s="15">
        <v>506</v>
      </c>
      <c r="H47" s="15">
        <v>0</v>
      </c>
      <c r="I47" s="15">
        <v>15251</v>
      </c>
    </row>
    <row r="48" spans="1:9">
      <c r="A48" s="7"/>
      <c r="B48" s="7">
        <v>2018</v>
      </c>
      <c r="C48" s="17">
        <v>70</v>
      </c>
      <c r="D48" s="15">
        <v>15120</v>
      </c>
      <c r="E48" s="15">
        <v>254</v>
      </c>
      <c r="F48" s="15">
        <v>3600</v>
      </c>
      <c r="G48" s="15">
        <v>0</v>
      </c>
      <c r="H48" s="15">
        <v>50</v>
      </c>
      <c r="I48" s="15">
        <v>19024</v>
      </c>
    </row>
    <row r="49" spans="1:9">
      <c r="A49" s="7" t="s">
        <v>102</v>
      </c>
      <c r="B49" s="12"/>
      <c r="C49" s="17">
        <v>102</v>
      </c>
      <c r="D49" s="15">
        <v>13056</v>
      </c>
      <c r="E49" s="15">
        <v>0</v>
      </c>
      <c r="F49" s="15">
        <v>0</v>
      </c>
      <c r="G49" s="15">
        <v>3600</v>
      </c>
      <c r="H49" s="15">
        <v>3500</v>
      </c>
      <c r="I49" s="15">
        <v>20156</v>
      </c>
    </row>
    <row r="50" spans="1:9">
      <c r="A50" s="7"/>
      <c r="B50" s="7">
        <v>2016</v>
      </c>
      <c r="C50" s="17">
        <v>77</v>
      </c>
      <c r="D50" s="15">
        <v>11760</v>
      </c>
      <c r="E50" s="15">
        <v>0</v>
      </c>
      <c r="F50" s="15">
        <v>0</v>
      </c>
      <c r="G50" s="15">
        <v>3600</v>
      </c>
      <c r="H50" s="15">
        <v>3500</v>
      </c>
      <c r="I50" s="15">
        <v>18860</v>
      </c>
    </row>
    <row r="51" spans="1:9">
      <c r="A51" s="7"/>
      <c r="B51" s="7">
        <v>2017</v>
      </c>
      <c r="C51" s="17">
        <v>20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</row>
    <row r="52" spans="1:9">
      <c r="A52" s="7"/>
      <c r="B52" s="7">
        <v>2018</v>
      </c>
      <c r="C52" s="17">
        <v>5</v>
      </c>
      <c r="D52" s="15">
        <v>1296</v>
      </c>
      <c r="E52" s="15">
        <v>0</v>
      </c>
      <c r="F52" s="15">
        <v>0</v>
      </c>
      <c r="G52" s="15">
        <v>0</v>
      </c>
      <c r="H52" s="15">
        <v>0</v>
      </c>
      <c r="I52" s="15">
        <v>1296</v>
      </c>
    </row>
    <row r="53" spans="1:9">
      <c r="A53" s="7" t="s">
        <v>112</v>
      </c>
      <c r="B53" s="12"/>
      <c r="C53" s="17">
        <v>489</v>
      </c>
      <c r="D53" s="15">
        <v>122064</v>
      </c>
      <c r="E53" s="15">
        <v>2595</v>
      </c>
      <c r="F53" s="15">
        <v>23015</v>
      </c>
      <c r="G53" s="15">
        <v>17734</v>
      </c>
      <c r="H53" s="15">
        <v>15080</v>
      </c>
      <c r="I53" s="15">
        <v>180488</v>
      </c>
    </row>
    <row r="54" spans="1:9">
      <c r="A54" s="7"/>
      <c r="B54" s="7">
        <v>2016</v>
      </c>
      <c r="C54" s="17">
        <v>2</v>
      </c>
      <c r="D54" s="15">
        <v>0</v>
      </c>
      <c r="E54" s="15">
        <v>0</v>
      </c>
      <c r="F54" s="15">
        <v>0</v>
      </c>
      <c r="G54" s="15">
        <v>0</v>
      </c>
      <c r="H54" s="15">
        <v>50</v>
      </c>
      <c r="I54" s="15">
        <v>50</v>
      </c>
    </row>
    <row r="55" spans="1:9">
      <c r="A55" s="7"/>
      <c r="B55" s="7">
        <v>2017</v>
      </c>
      <c r="C55" s="17">
        <v>64</v>
      </c>
      <c r="D55" s="15">
        <v>12480</v>
      </c>
      <c r="E55" s="15">
        <v>2541</v>
      </c>
      <c r="F55" s="15">
        <v>8341</v>
      </c>
      <c r="G55" s="15">
        <v>2654</v>
      </c>
      <c r="H55" s="15">
        <v>485</v>
      </c>
      <c r="I55" s="15">
        <v>26501</v>
      </c>
    </row>
    <row r="56" spans="1:9">
      <c r="A56" s="7"/>
      <c r="B56" s="7">
        <v>2018</v>
      </c>
      <c r="C56" s="17">
        <v>423</v>
      </c>
      <c r="D56" s="15">
        <v>109584</v>
      </c>
      <c r="E56" s="15">
        <v>54</v>
      </c>
      <c r="F56" s="15">
        <v>14674</v>
      </c>
      <c r="G56" s="15">
        <v>15080</v>
      </c>
      <c r="H56" s="15">
        <v>14545</v>
      </c>
      <c r="I56" s="15">
        <v>153937</v>
      </c>
    </row>
    <row r="57" spans="1:9">
      <c r="A57" s="7" t="s">
        <v>128</v>
      </c>
      <c r="B57" s="12"/>
      <c r="C57" s="17">
        <v>70</v>
      </c>
      <c r="D57" s="15">
        <v>0</v>
      </c>
      <c r="E57" s="15">
        <v>225</v>
      </c>
      <c r="F57" s="15">
        <v>1500</v>
      </c>
      <c r="G57" s="15">
        <v>0</v>
      </c>
      <c r="H57" s="15">
        <v>0</v>
      </c>
      <c r="I57" s="15">
        <v>1725</v>
      </c>
    </row>
    <row r="58" spans="1:9">
      <c r="A58" s="7"/>
      <c r="B58" s="7">
        <v>2016</v>
      </c>
      <c r="C58" s="17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</row>
    <row r="59" spans="1:9">
      <c r="A59" s="7"/>
      <c r="B59" s="7">
        <v>2017</v>
      </c>
      <c r="C59" s="17">
        <v>70</v>
      </c>
      <c r="D59" s="15">
        <v>0</v>
      </c>
      <c r="E59" s="15">
        <v>225</v>
      </c>
      <c r="F59" s="15">
        <v>1500</v>
      </c>
      <c r="G59" s="15">
        <v>0</v>
      </c>
      <c r="H59" s="15">
        <v>0</v>
      </c>
      <c r="I59" s="15">
        <v>1725</v>
      </c>
    </row>
    <row r="60" spans="1:9">
      <c r="A60" s="7"/>
      <c r="B60" s="7">
        <v>2018</v>
      </c>
      <c r="C60" s="17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</row>
    <row r="61" spans="1:9">
      <c r="A61" s="7" t="s">
        <v>130</v>
      </c>
      <c r="B61" s="12"/>
      <c r="C61" s="17">
        <v>98</v>
      </c>
      <c r="D61" s="15">
        <v>21816</v>
      </c>
      <c r="E61" s="15">
        <v>0</v>
      </c>
      <c r="F61" s="15">
        <v>0</v>
      </c>
      <c r="G61" s="15">
        <v>0</v>
      </c>
      <c r="H61" s="15">
        <v>0</v>
      </c>
      <c r="I61" s="15">
        <v>21816</v>
      </c>
    </row>
    <row r="62" spans="1:9">
      <c r="A62" s="7"/>
      <c r="B62" s="7">
        <v>2016</v>
      </c>
      <c r="C62" s="17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</row>
    <row r="63" spans="1:9">
      <c r="A63" s="7"/>
      <c r="B63" s="7">
        <v>2017</v>
      </c>
      <c r="C63" s="17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</row>
    <row r="64" spans="1:9">
      <c r="A64" s="7"/>
      <c r="B64" s="7">
        <v>2018</v>
      </c>
      <c r="C64" s="17">
        <v>98</v>
      </c>
      <c r="D64" s="15">
        <v>21816</v>
      </c>
      <c r="E64" s="15">
        <v>0</v>
      </c>
      <c r="F64" s="15">
        <v>0</v>
      </c>
      <c r="G64" s="15">
        <v>0</v>
      </c>
      <c r="H64" s="15">
        <v>0</v>
      </c>
      <c r="I64" s="15">
        <v>21816</v>
      </c>
    </row>
    <row r="65" spans="1:9">
      <c r="A65" s="7" t="s">
        <v>36</v>
      </c>
      <c r="B65" s="7"/>
      <c r="C65" s="17">
        <v>3428</v>
      </c>
      <c r="D65" s="15">
        <v>468938</v>
      </c>
      <c r="E65" s="15">
        <v>48367</v>
      </c>
      <c r="F65" s="15">
        <v>92414</v>
      </c>
      <c r="G65" s="15">
        <v>60958</v>
      </c>
      <c r="H65" s="15">
        <v>60320</v>
      </c>
      <c r="I65" s="15">
        <v>730997</v>
      </c>
    </row>
    <row r="66" spans="1:9">
      <c r="C66"/>
      <c r="D66"/>
      <c r="E66"/>
    </row>
    <row r="67" spans="1:9">
      <c r="C67"/>
      <c r="D67"/>
      <c r="E67"/>
    </row>
    <row r="68" spans="1:9">
      <c r="C68"/>
      <c r="D68"/>
      <c r="E68"/>
    </row>
    <row r="69" spans="1:9">
      <c r="C69"/>
      <c r="D69"/>
      <c r="E69"/>
    </row>
    <row r="70" spans="1:9">
      <c r="C70"/>
      <c r="D70"/>
      <c r="E70"/>
    </row>
    <row r="71" spans="1:9">
      <c r="C71"/>
      <c r="D71"/>
      <c r="E71"/>
    </row>
    <row r="72" spans="1:9">
      <c r="C72"/>
      <c r="D72"/>
      <c r="E72"/>
    </row>
    <row r="73" spans="1:9">
      <c r="C73"/>
      <c r="D73"/>
      <c r="E73"/>
    </row>
    <row r="74" spans="1:9">
      <c r="C74"/>
      <c r="D74"/>
      <c r="E74"/>
    </row>
    <row r="75" spans="1:9">
      <c r="C75"/>
      <c r="D75"/>
      <c r="E75"/>
    </row>
    <row r="76" spans="1:9">
      <c r="C76"/>
      <c r="D76"/>
      <c r="E76"/>
    </row>
    <row r="77" spans="1:9">
      <c r="C77"/>
      <c r="D77"/>
      <c r="E77"/>
    </row>
    <row r="78" spans="1:9">
      <c r="C78"/>
      <c r="D78"/>
      <c r="E78"/>
    </row>
    <row r="79" spans="1:9">
      <c r="C79"/>
      <c r="D79"/>
      <c r="E79"/>
    </row>
    <row r="80" spans="1:9">
      <c r="C80"/>
      <c r="D80"/>
      <c r="E80"/>
    </row>
    <row r="81" spans="3:5">
      <c r="C81"/>
      <c r="D81"/>
      <c r="E81"/>
    </row>
    <row r="82" spans="3:5">
      <c r="C82"/>
      <c r="D82"/>
      <c r="E82"/>
    </row>
    <row r="83" spans="3:5">
      <c r="C83"/>
      <c r="D83"/>
      <c r="E83"/>
    </row>
    <row r="84" spans="3:5">
      <c r="C84"/>
      <c r="D84"/>
      <c r="E84"/>
    </row>
    <row r="85" spans="3:5">
      <c r="C85"/>
      <c r="D85"/>
      <c r="E85"/>
    </row>
    <row r="86" spans="3:5">
      <c r="C86"/>
      <c r="D86"/>
      <c r="E86"/>
    </row>
    <row r="87" spans="3:5">
      <c r="C87"/>
      <c r="D87"/>
      <c r="E87"/>
    </row>
    <row r="88" spans="3:5">
      <c r="C88"/>
      <c r="D88"/>
      <c r="E88"/>
    </row>
    <row r="89" spans="3:5">
      <c r="C89"/>
      <c r="D89"/>
      <c r="E89"/>
    </row>
    <row r="90" spans="3:5">
      <c r="C90"/>
      <c r="D90"/>
      <c r="E90"/>
    </row>
    <row r="91" spans="3:5">
      <c r="C91"/>
      <c r="D91"/>
      <c r="E91"/>
    </row>
    <row r="92" spans="3:5">
      <c r="C92"/>
      <c r="D92"/>
      <c r="E92"/>
    </row>
    <row r="93" spans="3:5">
      <c r="C93"/>
      <c r="D93"/>
      <c r="E93"/>
    </row>
    <row r="94" spans="3:5">
      <c r="C94"/>
      <c r="D94"/>
      <c r="E94"/>
    </row>
    <row r="95" spans="3:5">
      <c r="C95"/>
      <c r="D95"/>
      <c r="E95"/>
    </row>
    <row r="96" spans="3:5">
      <c r="C96"/>
      <c r="D96"/>
      <c r="E96"/>
    </row>
    <row r="97" spans="3:5">
      <c r="C97"/>
      <c r="D97"/>
      <c r="E97"/>
    </row>
    <row r="98" spans="3:5">
      <c r="C98"/>
      <c r="D98"/>
      <c r="E98"/>
    </row>
    <row r="99" spans="3:5">
      <c r="C99"/>
      <c r="D99"/>
      <c r="E99"/>
    </row>
    <row r="100" spans="3:5">
      <c r="C100"/>
      <c r="D100"/>
      <c r="E100"/>
    </row>
    <row r="101" spans="3:5">
      <c r="C101"/>
      <c r="D101"/>
      <c r="E101"/>
    </row>
    <row r="102" spans="3:5">
      <c r="C102"/>
      <c r="D102"/>
      <c r="E102"/>
    </row>
    <row r="103" spans="3:5">
      <c r="C103"/>
      <c r="D103"/>
      <c r="E103"/>
    </row>
    <row r="104" spans="3:5">
      <c r="C104"/>
      <c r="D104"/>
      <c r="E104"/>
    </row>
    <row r="105" spans="3:5">
      <c r="C105"/>
      <c r="D105"/>
      <c r="E105"/>
    </row>
    <row r="106" spans="3:5">
      <c r="C106"/>
      <c r="D106"/>
      <c r="E106"/>
    </row>
    <row r="107" spans="3:5">
      <c r="C107"/>
      <c r="D107"/>
      <c r="E107"/>
    </row>
    <row r="108" spans="3:5">
      <c r="C108"/>
      <c r="D108"/>
      <c r="E108"/>
    </row>
    <row r="109" spans="3:5">
      <c r="C109"/>
      <c r="D109"/>
      <c r="E109"/>
    </row>
    <row r="110" spans="3:5">
      <c r="C110"/>
      <c r="D110"/>
      <c r="E110"/>
    </row>
    <row r="111" spans="3:5">
      <c r="C111"/>
      <c r="D111"/>
      <c r="E111"/>
    </row>
    <row r="112" spans="3:5">
      <c r="C112"/>
      <c r="D112"/>
      <c r="E112"/>
    </row>
    <row r="113" spans="3:5">
      <c r="C113"/>
      <c r="D113"/>
      <c r="E113"/>
    </row>
    <row r="114" spans="3:5">
      <c r="C114"/>
      <c r="D114"/>
      <c r="E114"/>
    </row>
    <row r="115" spans="3:5">
      <c r="C115"/>
      <c r="D115"/>
      <c r="E115"/>
    </row>
    <row r="116" spans="3:5">
      <c r="C116"/>
      <c r="D116"/>
      <c r="E116"/>
    </row>
    <row r="117" spans="3:5">
      <c r="C117"/>
      <c r="D117"/>
      <c r="E117"/>
    </row>
    <row r="118" spans="3:5">
      <c r="C118"/>
      <c r="D118"/>
      <c r="E118"/>
    </row>
    <row r="119" spans="3:5">
      <c r="C119"/>
      <c r="D119"/>
      <c r="E119"/>
    </row>
    <row r="120" spans="3:5">
      <c r="C120"/>
      <c r="D120"/>
      <c r="E120"/>
    </row>
    <row r="121" spans="3:5">
      <c r="C121"/>
      <c r="D121"/>
      <c r="E121"/>
    </row>
    <row r="122" spans="3:5">
      <c r="C122"/>
      <c r="D122"/>
      <c r="E122"/>
    </row>
    <row r="123" spans="3:5">
      <c r="C123"/>
      <c r="D123"/>
      <c r="E123"/>
    </row>
    <row r="124" spans="3:5">
      <c r="C124"/>
      <c r="D124"/>
      <c r="E124"/>
    </row>
    <row r="125" spans="3:5">
      <c r="C125"/>
      <c r="D125"/>
      <c r="E125"/>
    </row>
    <row r="126" spans="3:5">
      <c r="C126"/>
      <c r="D126"/>
      <c r="E126"/>
    </row>
    <row r="127" spans="3:5">
      <c r="C127"/>
      <c r="D127"/>
      <c r="E127"/>
    </row>
    <row r="128" spans="3:5">
      <c r="C128"/>
      <c r="D128"/>
      <c r="E128"/>
    </row>
    <row r="129" spans="3:5">
      <c r="C129"/>
      <c r="D129"/>
      <c r="E129"/>
    </row>
    <row r="130" spans="3:5">
      <c r="C130"/>
      <c r="D130"/>
      <c r="E130"/>
    </row>
    <row r="131" spans="3:5">
      <c r="C131"/>
      <c r="D131"/>
      <c r="E131"/>
    </row>
    <row r="132" spans="3:5">
      <c r="C132"/>
      <c r="D132"/>
      <c r="E132"/>
    </row>
    <row r="133" spans="3:5">
      <c r="C133"/>
      <c r="D133"/>
      <c r="E133"/>
    </row>
    <row r="134" spans="3:5">
      <c r="C134"/>
      <c r="D134"/>
      <c r="E134"/>
    </row>
    <row r="135" spans="3:5">
      <c r="C135"/>
      <c r="D135"/>
      <c r="E135"/>
    </row>
    <row r="136" spans="3:5">
      <c r="C136"/>
      <c r="D136"/>
      <c r="E136"/>
    </row>
    <row r="137" spans="3:5">
      <c r="C137"/>
      <c r="D137"/>
      <c r="E137"/>
    </row>
    <row r="138" spans="3:5">
      <c r="C138"/>
      <c r="D138"/>
      <c r="E138"/>
    </row>
    <row r="139" spans="3:5">
      <c r="C139"/>
      <c r="D139"/>
      <c r="E139"/>
    </row>
    <row r="140" spans="3:5">
      <c r="C140"/>
      <c r="D140"/>
      <c r="E140"/>
    </row>
    <row r="141" spans="3:5">
      <c r="C141"/>
      <c r="D141"/>
      <c r="E141"/>
    </row>
    <row r="142" spans="3:5">
      <c r="C142"/>
      <c r="D142"/>
      <c r="E142"/>
    </row>
    <row r="143" spans="3:5">
      <c r="C143"/>
      <c r="D143"/>
      <c r="E143"/>
    </row>
    <row r="144" spans="3:5">
      <c r="C144"/>
      <c r="D144"/>
      <c r="E144"/>
    </row>
    <row r="145" spans="3:5">
      <c r="C145"/>
      <c r="D145"/>
      <c r="E145"/>
    </row>
    <row r="146" spans="3:5">
      <c r="C146"/>
      <c r="D146"/>
      <c r="E146"/>
    </row>
    <row r="147" spans="3:5">
      <c r="C147"/>
      <c r="D147"/>
      <c r="E147"/>
    </row>
    <row r="148" spans="3:5">
      <c r="C148"/>
      <c r="D148"/>
      <c r="E148"/>
    </row>
    <row r="149" spans="3:5">
      <c r="C149"/>
      <c r="D149"/>
      <c r="E149"/>
    </row>
    <row r="150" spans="3:5">
      <c r="C150"/>
      <c r="D150"/>
      <c r="E150"/>
    </row>
    <row r="151" spans="3:5">
      <c r="C151"/>
      <c r="D151"/>
      <c r="E151"/>
    </row>
    <row r="152" spans="3:5">
      <c r="C152"/>
      <c r="D152"/>
      <c r="E152"/>
    </row>
    <row r="153" spans="3:5">
      <c r="C153"/>
      <c r="D153"/>
      <c r="E153"/>
    </row>
    <row r="154" spans="3:5">
      <c r="C154"/>
      <c r="D154"/>
      <c r="E154"/>
    </row>
    <row r="155" spans="3:5">
      <c r="C155"/>
      <c r="D155"/>
      <c r="E155"/>
    </row>
    <row r="156" spans="3:5">
      <c r="C156"/>
      <c r="D156"/>
      <c r="E156"/>
    </row>
    <row r="157" spans="3:5">
      <c r="C157"/>
      <c r="D157"/>
      <c r="E157"/>
    </row>
  </sheetData>
  <conditionalFormatting pivot="1" sqref="D14:D16 D18:D20 D22:D24 D26:D28 D30:D32 D34:D36 D38:D40 D42:D44 D46:D48 D50:D52 D54:D56 D58:D60 D62:D64">
    <cfRule type="cellIs" dxfId="80" priority="7" operator="equal">
      <formula>0</formula>
    </cfRule>
  </conditionalFormatting>
  <conditionalFormatting pivot="1" sqref="E14:E16 E18:E20 E22:E24 E26:E28 E30:E32 E34:E36 E38:E40 E42:E44 E46:E48 E50:E52 E54:E56 E58:E60 E62:E64">
    <cfRule type="cellIs" dxfId="79" priority="6" operator="equal">
      <formula>0</formula>
    </cfRule>
  </conditionalFormatting>
  <conditionalFormatting pivot="1" sqref="F14:F16 F18:F20 F22:F24 F26:F28 F30:F32 F34:F36 F38:F40 F42:F44 F46:F48 F50:F52 F54:F56 F58:F60 F62:F64">
    <cfRule type="cellIs" dxfId="78" priority="5" operator="equal">
      <formula>0</formula>
    </cfRule>
  </conditionalFormatting>
  <conditionalFormatting pivot="1" sqref="G14:G16 G18:G20 G22:G24 G26:G28 G30:G32 G34:G36 G38:G40 G42:G44 G46:G48 G50:G52 G54:G56 G58:G60 G62:G64">
    <cfRule type="cellIs" dxfId="77" priority="3" operator="equal">
      <formula>0</formula>
    </cfRule>
  </conditionalFormatting>
  <conditionalFormatting pivot="1" sqref="H14:H16 H18:H20 H22:H24 H26:H28 H30:H32 H34:H36 H38:H40 H42:H44 H46:H48 H50:H52 H54:H56 H58:H60 H62:H64">
    <cfRule type="cellIs" dxfId="76" priority="2" operator="equal">
      <formula>0</formula>
    </cfRule>
  </conditionalFormatting>
  <conditionalFormatting pivot="1" sqref="I19">
    <cfRule type="cellIs" dxfId="75" priority="1" operator="equal">
      <formula>0</formula>
    </cfRule>
  </conditionalFormatting>
  <pageMargins left="0.25" right="0.25" top="0.75" bottom="0.75" header="0.3" footer="0.3"/>
  <pageSetup orientation="landscape" horizontalDpi="300" r:id="rId2"/>
  <headerFooter>
    <oddHeader>&amp;C&amp;"-,Bold"&amp;16&amp;U&amp;K01+024Costs and Days Trend</oddHeader>
    <oddFooter>&amp;L&amp;9Parklane Costs and Days Trend - AHM
Disability Management&amp;R&amp;9Generated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57"/>
  <sheetViews>
    <sheetView view="pageLayout" zoomScaleNormal="100" workbookViewId="0">
      <selection activeCell="E3" sqref="E3"/>
    </sheetView>
  </sheetViews>
  <sheetFormatPr defaultRowHeight="15"/>
  <cols>
    <col min="1" max="1" width="22.85546875" customWidth="1"/>
    <col min="2" max="2" width="10.42578125" style="3" customWidth="1"/>
    <col min="3" max="3" width="11.7109375" style="8" customWidth="1"/>
    <col min="4" max="5" width="13" style="8" customWidth="1"/>
    <col min="6" max="8" width="13" customWidth="1"/>
    <col min="9" max="9" width="16.5703125" customWidth="1"/>
  </cols>
  <sheetData>
    <row r="1" spans="1:8" ht="15.75">
      <c r="A1" s="20" t="s">
        <v>143</v>
      </c>
    </row>
    <row r="2" spans="1:8">
      <c r="A2" s="21" t="str">
        <f>MIN('Source Data'!L:L)&amp;" -"</f>
        <v>2016 -</v>
      </c>
    </row>
    <row r="3" spans="1:8">
      <c r="A3" s="21">
        <f>MAX('Source Data'!L:L)</f>
        <v>2018</v>
      </c>
    </row>
    <row r="5" spans="1:8">
      <c r="B5"/>
    </row>
    <row r="6" spans="1:8">
      <c r="A6" s="6" t="s">
        <v>3</v>
      </c>
      <c r="B6" s="7" t="s">
        <v>39</v>
      </c>
    </row>
    <row r="7" spans="1:8">
      <c r="A7" s="6" t="s">
        <v>0</v>
      </c>
      <c r="B7" s="7" t="s">
        <v>39</v>
      </c>
    </row>
    <row r="8" spans="1:8">
      <c r="A8" s="6" t="s">
        <v>43</v>
      </c>
      <c r="B8" s="7" t="s">
        <v>39</v>
      </c>
    </row>
    <row r="9" spans="1:8">
      <c r="A9" s="6" t="s">
        <v>52</v>
      </c>
      <c r="B9" s="7" t="s">
        <v>39</v>
      </c>
    </row>
    <row r="10" spans="1:8">
      <c r="C10"/>
      <c r="D10"/>
      <c r="E10"/>
    </row>
    <row r="11" spans="1:8">
      <c r="A11" s="12"/>
      <c r="B11" s="6" t="s">
        <v>135</v>
      </c>
      <c r="C11" s="9"/>
      <c r="D11" s="9"/>
      <c r="E11" s="9"/>
      <c r="F11" s="9"/>
      <c r="G11" s="9"/>
      <c r="H11" s="9"/>
    </row>
    <row r="12" spans="1:8">
      <c r="A12" s="18" t="s">
        <v>35</v>
      </c>
      <c r="B12" s="13" t="s">
        <v>141</v>
      </c>
      <c r="C12" s="13" t="s">
        <v>136</v>
      </c>
      <c r="D12" s="13" t="s">
        <v>137</v>
      </c>
      <c r="E12" s="13" t="s">
        <v>138</v>
      </c>
      <c r="F12" s="13" t="s">
        <v>139</v>
      </c>
      <c r="G12" s="13" t="s">
        <v>140</v>
      </c>
      <c r="H12" s="13" t="s">
        <v>142</v>
      </c>
    </row>
    <row r="13" spans="1:8">
      <c r="A13" s="7" t="s">
        <v>14</v>
      </c>
      <c r="B13" s="17">
        <v>1097</v>
      </c>
      <c r="C13" s="15">
        <v>100666</v>
      </c>
      <c r="D13" s="15">
        <v>11700</v>
      </c>
      <c r="E13" s="15">
        <v>16211</v>
      </c>
      <c r="F13" s="15">
        <v>864</v>
      </c>
      <c r="G13" s="15">
        <v>11480</v>
      </c>
      <c r="H13" s="15">
        <v>140921</v>
      </c>
    </row>
    <row r="14" spans="1:8">
      <c r="A14" s="11">
        <v>2016</v>
      </c>
      <c r="B14" s="17">
        <v>211</v>
      </c>
      <c r="C14" s="15">
        <v>21010</v>
      </c>
      <c r="D14" s="15">
        <v>10538</v>
      </c>
      <c r="E14" s="15">
        <v>575</v>
      </c>
      <c r="F14" s="15">
        <v>0</v>
      </c>
      <c r="G14" s="15">
        <v>7885</v>
      </c>
      <c r="H14" s="15">
        <v>40008</v>
      </c>
    </row>
    <row r="15" spans="1:8">
      <c r="A15" s="11">
        <v>2017</v>
      </c>
      <c r="B15" s="17">
        <v>428</v>
      </c>
      <c r="C15" s="15">
        <v>21280</v>
      </c>
      <c r="D15" s="15">
        <v>339</v>
      </c>
      <c r="E15" s="15">
        <v>4106</v>
      </c>
      <c r="F15" s="15">
        <v>610</v>
      </c>
      <c r="G15" s="15">
        <v>0</v>
      </c>
      <c r="H15" s="15">
        <v>26335</v>
      </c>
    </row>
    <row r="16" spans="1:8">
      <c r="A16" s="11">
        <v>2018</v>
      </c>
      <c r="B16" s="17">
        <v>458</v>
      </c>
      <c r="C16" s="15">
        <v>58376</v>
      </c>
      <c r="D16" s="15">
        <v>823</v>
      </c>
      <c r="E16" s="15">
        <v>11530</v>
      </c>
      <c r="F16" s="15">
        <v>254</v>
      </c>
      <c r="G16" s="15">
        <v>3595</v>
      </c>
      <c r="H16" s="15">
        <v>74578</v>
      </c>
    </row>
    <row r="17" spans="1:8">
      <c r="A17" s="7" t="s">
        <v>31</v>
      </c>
      <c r="B17" s="17">
        <v>2331</v>
      </c>
      <c r="C17" s="15">
        <v>368272</v>
      </c>
      <c r="D17" s="15">
        <v>36667</v>
      </c>
      <c r="E17" s="15">
        <v>76203</v>
      </c>
      <c r="F17" s="15">
        <v>60094</v>
      </c>
      <c r="G17" s="15">
        <v>48840</v>
      </c>
      <c r="H17" s="15">
        <v>590076</v>
      </c>
    </row>
    <row r="18" spans="1:8">
      <c r="A18" s="11">
        <v>2016</v>
      </c>
      <c r="B18" s="17">
        <v>628</v>
      </c>
      <c r="C18" s="15">
        <v>88090</v>
      </c>
      <c r="D18" s="15">
        <v>18756</v>
      </c>
      <c r="E18" s="15">
        <v>21429</v>
      </c>
      <c r="F18" s="15">
        <v>15235</v>
      </c>
      <c r="G18" s="15">
        <v>18630</v>
      </c>
      <c r="H18" s="15">
        <v>162140</v>
      </c>
    </row>
    <row r="19" spans="1:8">
      <c r="A19" s="11">
        <v>2017</v>
      </c>
      <c r="B19" s="17">
        <v>614</v>
      </c>
      <c r="C19" s="15">
        <v>56860</v>
      </c>
      <c r="D19" s="15">
        <v>9619</v>
      </c>
      <c r="E19" s="15">
        <v>30052</v>
      </c>
      <c r="F19" s="15">
        <v>15085</v>
      </c>
      <c r="G19" s="15">
        <v>12505</v>
      </c>
      <c r="H19" s="15">
        <v>124121</v>
      </c>
    </row>
    <row r="20" spans="1:8">
      <c r="A20" s="11">
        <v>2018</v>
      </c>
      <c r="B20" s="17">
        <v>1089</v>
      </c>
      <c r="C20" s="15">
        <v>223322</v>
      </c>
      <c r="D20" s="15">
        <v>8292</v>
      </c>
      <c r="E20" s="15">
        <v>24722</v>
      </c>
      <c r="F20" s="15">
        <v>29774</v>
      </c>
      <c r="G20" s="15">
        <v>17705</v>
      </c>
      <c r="H20" s="15">
        <v>303815</v>
      </c>
    </row>
    <row r="21" spans="1:8">
      <c r="A21" s="7" t="s">
        <v>36</v>
      </c>
      <c r="B21" s="17">
        <v>3428</v>
      </c>
      <c r="C21" s="15">
        <v>468938</v>
      </c>
      <c r="D21" s="15">
        <v>48367</v>
      </c>
      <c r="E21" s="15">
        <v>92414</v>
      </c>
      <c r="F21" s="15">
        <v>60958</v>
      </c>
      <c r="G21" s="15">
        <v>60320</v>
      </c>
      <c r="H21" s="15">
        <v>730997</v>
      </c>
    </row>
    <row r="22" spans="1:8">
      <c r="B22"/>
      <c r="C22"/>
      <c r="D22"/>
      <c r="E22"/>
    </row>
    <row r="23" spans="1:8">
      <c r="B23"/>
      <c r="C23"/>
      <c r="D23"/>
      <c r="E23"/>
    </row>
    <row r="24" spans="1:8">
      <c r="B24"/>
      <c r="C24"/>
      <c r="D24"/>
      <c r="E24"/>
    </row>
    <row r="25" spans="1:8">
      <c r="B25"/>
      <c r="C25"/>
      <c r="D25"/>
      <c r="E25"/>
    </row>
    <row r="26" spans="1:8">
      <c r="B26"/>
      <c r="C26"/>
      <c r="D26"/>
      <c r="E26"/>
    </row>
    <row r="27" spans="1:8">
      <c r="B27"/>
      <c r="C27"/>
      <c r="D27"/>
      <c r="E27"/>
    </row>
    <row r="28" spans="1:8">
      <c r="B28"/>
      <c r="C28"/>
      <c r="D28"/>
      <c r="E28"/>
    </row>
    <row r="29" spans="1:8">
      <c r="B29"/>
      <c r="C29"/>
      <c r="D29"/>
      <c r="E29"/>
    </row>
    <row r="30" spans="1:8">
      <c r="B30"/>
      <c r="C30"/>
      <c r="D30"/>
      <c r="E30"/>
    </row>
    <row r="31" spans="1:8">
      <c r="B31"/>
      <c r="C31"/>
      <c r="D31"/>
      <c r="E31"/>
    </row>
    <row r="32" spans="1:8">
      <c r="B32"/>
      <c r="C32"/>
      <c r="D32"/>
      <c r="E32"/>
    </row>
    <row r="33" spans="2:5">
      <c r="B33"/>
      <c r="C33"/>
      <c r="D33"/>
      <c r="E33"/>
    </row>
    <row r="34" spans="2:5">
      <c r="B34"/>
      <c r="C34"/>
      <c r="D34"/>
      <c r="E34"/>
    </row>
    <row r="35" spans="2:5">
      <c r="B35"/>
      <c r="C35"/>
      <c r="D35"/>
      <c r="E35"/>
    </row>
    <row r="36" spans="2:5">
      <c r="B36"/>
      <c r="C36"/>
      <c r="D36"/>
      <c r="E36"/>
    </row>
    <row r="37" spans="2:5">
      <c r="B37"/>
      <c r="C37"/>
      <c r="D37"/>
      <c r="E37"/>
    </row>
    <row r="38" spans="2:5">
      <c r="B38"/>
      <c r="C38"/>
      <c r="D38"/>
      <c r="E38"/>
    </row>
    <row r="39" spans="2:5">
      <c r="B39"/>
      <c r="C39"/>
      <c r="D39"/>
      <c r="E39"/>
    </row>
    <row r="40" spans="2:5">
      <c r="B40"/>
      <c r="C40"/>
      <c r="D40"/>
      <c r="E40"/>
    </row>
    <row r="41" spans="2:5">
      <c r="B41"/>
      <c r="C41"/>
      <c r="D41"/>
      <c r="E41"/>
    </row>
    <row r="42" spans="2:5">
      <c r="B42"/>
      <c r="C42"/>
      <c r="D42"/>
      <c r="E42"/>
    </row>
    <row r="43" spans="2:5">
      <c r="B43"/>
      <c r="C43"/>
      <c r="D43"/>
      <c r="E43"/>
    </row>
    <row r="44" spans="2:5">
      <c r="B44"/>
      <c r="C44"/>
      <c r="D44"/>
      <c r="E44"/>
    </row>
    <row r="45" spans="2:5">
      <c r="B45"/>
      <c r="C45"/>
      <c r="D45"/>
      <c r="E45"/>
    </row>
    <row r="46" spans="2:5">
      <c r="B46"/>
      <c r="C46"/>
      <c r="D46"/>
      <c r="E46"/>
    </row>
    <row r="47" spans="2:5">
      <c r="B47"/>
      <c r="C47"/>
      <c r="D47"/>
      <c r="E47"/>
    </row>
    <row r="48" spans="2:5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C66"/>
      <c r="D66"/>
      <c r="E66"/>
    </row>
    <row r="67" spans="2:5">
      <c r="C67"/>
      <c r="D67"/>
      <c r="E67"/>
    </row>
    <row r="68" spans="2:5">
      <c r="C68"/>
      <c r="D68"/>
      <c r="E68"/>
    </row>
    <row r="69" spans="2:5">
      <c r="C69"/>
      <c r="D69"/>
      <c r="E69"/>
    </row>
    <row r="70" spans="2:5">
      <c r="C70"/>
      <c r="D70"/>
      <c r="E70"/>
    </row>
    <row r="71" spans="2:5">
      <c r="C71"/>
      <c r="D71"/>
      <c r="E71"/>
    </row>
    <row r="72" spans="2:5">
      <c r="C72"/>
      <c r="D72"/>
      <c r="E72"/>
    </row>
    <row r="73" spans="2:5">
      <c r="C73"/>
      <c r="D73"/>
      <c r="E73"/>
    </row>
    <row r="74" spans="2:5">
      <c r="C74"/>
      <c r="D74"/>
      <c r="E74"/>
    </row>
    <row r="75" spans="2:5">
      <c r="C75"/>
      <c r="D75"/>
      <c r="E75"/>
    </row>
    <row r="76" spans="2:5">
      <c r="C76"/>
      <c r="D76"/>
      <c r="E76"/>
    </row>
    <row r="77" spans="2:5">
      <c r="C77"/>
      <c r="D77"/>
      <c r="E77"/>
    </row>
    <row r="78" spans="2:5">
      <c r="C78"/>
      <c r="D78"/>
      <c r="E78"/>
    </row>
    <row r="79" spans="2:5">
      <c r="C79"/>
      <c r="D79"/>
      <c r="E79"/>
    </row>
    <row r="80" spans="2:5">
      <c r="C80"/>
      <c r="D80"/>
      <c r="E80"/>
    </row>
    <row r="81" spans="3:5">
      <c r="C81"/>
      <c r="D81"/>
      <c r="E81"/>
    </row>
    <row r="82" spans="3:5">
      <c r="C82"/>
      <c r="D82"/>
      <c r="E82"/>
    </row>
    <row r="83" spans="3:5">
      <c r="C83"/>
      <c r="D83"/>
      <c r="E83"/>
    </row>
    <row r="84" spans="3:5">
      <c r="C84"/>
      <c r="D84"/>
      <c r="E84"/>
    </row>
    <row r="85" spans="3:5">
      <c r="C85"/>
      <c r="D85"/>
      <c r="E85"/>
    </row>
    <row r="86" spans="3:5">
      <c r="C86"/>
      <c r="D86"/>
      <c r="E86"/>
    </row>
    <row r="87" spans="3:5">
      <c r="C87"/>
      <c r="D87"/>
      <c r="E87"/>
    </row>
    <row r="88" spans="3:5">
      <c r="C88"/>
      <c r="D88"/>
      <c r="E88"/>
    </row>
    <row r="89" spans="3:5">
      <c r="C89"/>
      <c r="D89"/>
      <c r="E89"/>
    </row>
    <row r="90" spans="3:5">
      <c r="C90"/>
      <c r="D90"/>
      <c r="E90"/>
    </row>
    <row r="91" spans="3:5">
      <c r="C91"/>
      <c r="D91"/>
      <c r="E91"/>
    </row>
    <row r="92" spans="3:5">
      <c r="C92"/>
      <c r="D92"/>
      <c r="E92"/>
    </row>
    <row r="93" spans="3:5">
      <c r="C93"/>
      <c r="D93"/>
      <c r="E93"/>
    </row>
    <row r="94" spans="3:5">
      <c r="C94"/>
      <c r="D94"/>
      <c r="E94"/>
    </row>
    <row r="95" spans="3:5">
      <c r="C95"/>
      <c r="D95"/>
      <c r="E95"/>
    </row>
    <row r="96" spans="3:5">
      <c r="C96"/>
      <c r="D96"/>
      <c r="E96"/>
    </row>
    <row r="97" spans="3:5">
      <c r="C97"/>
      <c r="D97"/>
      <c r="E97"/>
    </row>
    <row r="98" spans="3:5">
      <c r="C98"/>
      <c r="D98"/>
      <c r="E98"/>
    </row>
    <row r="99" spans="3:5">
      <c r="C99"/>
      <c r="D99"/>
      <c r="E99"/>
    </row>
    <row r="100" spans="3:5">
      <c r="C100"/>
      <c r="D100"/>
      <c r="E100"/>
    </row>
    <row r="101" spans="3:5">
      <c r="C101"/>
      <c r="D101"/>
      <c r="E101"/>
    </row>
    <row r="102" spans="3:5">
      <c r="C102"/>
      <c r="D102"/>
      <c r="E102"/>
    </row>
    <row r="103" spans="3:5">
      <c r="C103"/>
      <c r="D103"/>
      <c r="E103"/>
    </row>
    <row r="104" spans="3:5">
      <c r="C104"/>
      <c r="D104"/>
      <c r="E104"/>
    </row>
    <row r="105" spans="3:5">
      <c r="C105"/>
      <c r="D105"/>
      <c r="E105"/>
    </row>
    <row r="106" spans="3:5">
      <c r="C106"/>
      <c r="D106"/>
      <c r="E106"/>
    </row>
    <row r="107" spans="3:5">
      <c r="C107"/>
      <c r="D107"/>
      <c r="E107"/>
    </row>
    <row r="108" spans="3:5">
      <c r="C108"/>
      <c r="D108"/>
      <c r="E108"/>
    </row>
    <row r="109" spans="3:5">
      <c r="C109"/>
      <c r="D109"/>
      <c r="E109"/>
    </row>
    <row r="110" spans="3:5">
      <c r="C110"/>
      <c r="D110"/>
      <c r="E110"/>
    </row>
    <row r="111" spans="3:5">
      <c r="C111"/>
      <c r="D111"/>
      <c r="E111"/>
    </row>
    <row r="112" spans="3:5">
      <c r="C112"/>
      <c r="D112"/>
      <c r="E112"/>
    </row>
    <row r="113" spans="3:5">
      <c r="C113"/>
      <c r="D113"/>
      <c r="E113"/>
    </row>
    <row r="114" spans="3:5">
      <c r="C114"/>
      <c r="D114"/>
      <c r="E114"/>
    </row>
    <row r="115" spans="3:5">
      <c r="C115"/>
      <c r="D115"/>
      <c r="E115"/>
    </row>
    <row r="116" spans="3:5">
      <c r="C116"/>
      <c r="D116"/>
      <c r="E116"/>
    </row>
    <row r="117" spans="3:5">
      <c r="C117"/>
      <c r="D117"/>
      <c r="E117"/>
    </row>
    <row r="118" spans="3:5">
      <c r="C118"/>
      <c r="D118"/>
      <c r="E118"/>
    </row>
    <row r="119" spans="3:5">
      <c r="C119"/>
      <c r="D119"/>
      <c r="E119"/>
    </row>
    <row r="120" spans="3:5">
      <c r="C120"/>
      <c r="D120"/>
      <c r="E120"/>
    </row>
    <row r="121" spans="3:5">
      <c r="C121"/>
      <c r="D121"/>
      <c r="E121"/>
    </row>
    <row r="122" spans="3:5">
      <c r="C122"/>
      <c r="D122"/>
      <c r="E122"/>
    </row>
    <row r="123" spans="3:5">
      <c r="C123"/>
      <c r="D123"/>
      <c r="E123"/>
    </row>
    <row r="124" spans="3:5">
      <c r="C124"/>
      <c r="D124"/>
      <c r="E124"/>
    </row>
    <row r="125" spans="3:5">
      <c r="C125"/>
      <c r="D125"/>
      <c r="E125"/>
    </row>
    <row r="126" spans="3:5">
      <c r="C126"/>
      <c r="D126"/>
      <c r="E126"/>
    </row>
    <row r="127" spans="3:5">
      <c r="C127"/>
      <c r="D127"/>
      <c r="E127"/>
    </row>
    <row r="128" spans="3:5">
      <c r="C128"/>
      <c r="D128"/>
      <c r="E128"/>
    </row>
    <row r="129" spans="3:5">
      <c r="C129"/>
      <c r="D129"/>
      <c r="E129"/>
    </row>
    <row r="130" spans="3:5">
      <c r="C130"/>
      <c r="D130"/>
      <c r="E130"/>
    </row>
    <row r="131" spans="3:5">
      <c r="C131"/>
      <c r="D131"/>
      <c r="E131"/>
    </row>
    <row r="132" spans="3:5">
      <c r="C132"/>
      <c r="D132"/>
      <c r="E132"/>
    </row>
    <row r="133" spans="3:5">
      <c r="C133"/>
      <c r="D133"/>
      <c r="E133"/>
    </row>
    <row r="134" spans="3:5">
      <c r="C134"/>
      <c r="D134"/>
      <c r="E134"/>
    </row>
    <row r="135" spans="3:5">
      <c r="C135"/>
      <c r="D135"/>
      <c r="E135"/>
    </row>
    <row r="136" spans="3:5">
      <c r="C136"/>
      <c r="D136"/>
      <c r="E136"/>
    </row>
    <row r="137" spans="3:5">
      <c r="C137"/>
      <c r="D137"/>
      <c r="E137"/>
    </row>
    <row r="138" spans="3:5">
      <c r="C138"/>
      <c r="D138"/>
      <c r="E138"/>
    </row>
    <row r="139" spans="3:5">
      <c r="C139"/>
      <c r="D139"/>
      <c r="E139"/>
    </row>
    <row r="140" spans="3:5">
      <c r="C140"/>
      <c r="D140"/>
      <c r="E140"/>
    </row>
    <row r="141" spans="3:5">
      <c r="C141"/>
      <c r="D141"/>
      <c r="E141"/>
    </row>
    <row r="142" spans="3:5">
      <c r="C142"/>
      <c r="D142"/>
      <c r="E142"/>
    </row>
    <row r="143" spans="3:5">
      <c r="C143"/>
      <c r="D143"/>
      <c r="E143"/>
    </row>
    <row r="144" spans="3:5">
      <c r="C144"/>
      <c r="D144"/>
      <c r="E144"/>
    </row>
    <row r="145" spans="3:5">
      <c r="C145"/>
      <c r="D145"/>
      <c r="E145"/>
    </row>
    <row r="146" spans="3:5">
      <c r="C146"/>
      <c r="D146"/>
      <c r="E146"/>
    </row>
    <row r="147" spans="3:5">
      <c r="C147"/>
      <c r="D147"/>
      <c r="E147"/>
    </row>
    <row r="148" spans="3:5">
      <c r="C148"/>
      <c r="D148"/>
      <c r="E148"/>
    </row>
    <row r="149" spans="3:5">
      <c r="C149"/>
      <c r="D149"/>
      <c r="E149"/>
    </row>
    <row r="150" spans="3:5">
      <c r="C150"/>
      <c r="D150"/>
      <c r="E150"/>
    </row>
    <row r="151" spans="3:5">
      <c r="C151"/>
      <c r="D151"/>
      <c r="E151"/>
    </row>
    <row r="152" spans="3:5">
      <c r="C152"/>
      <c r="D152"/>
      <c r="E152"/>
    </row>
    <row r="153" spans="3:5">
      <c r="C153"/>
      <c r="D153"/>
      <c r="E153"/>
    </row>
    <row r="154" spans="3:5">
      <c r="C154"/>
      <c r="D154"/>
      <c r="E154"/>
    </row>
    <row r="155" spans="3:5">
      <c r="C155"/>
      <c r="D155"/>
      <c r="E155"/>
    </row>
    <row r="156" spans="3:5">
      <c r="C156"/>
      <c r="D156"/>
      <c r="E156"/>
    </row>
    <row r="157" spans="3:5">
      <c r="C157"/>
      <c r="D157"/>
      <c r="E157"/>
    </row>
  </sheetData>
  <conditionalFormatting pivot="1" sqref="C14:C16 C18:C20">
    <cfRule type="cellIs" dxfId="35" priority="6" operator="equal">
      <formula>0</formula>
    </cfRule>
  </conditionalFormatting>
  <conditionalFormatting pivot="1" sqref="D14:D16 D18:D20">
    <cfRule type="cellIs" dxfId="34" priority="5" operator="equal">
      <formula>0</formula>
    </cfRule>
  </conditionalFormatting>
  <conditionalFormatting pivot="1" sqref="E14:E16 E18:E20">
    <cfRule type="cellIs" dxfId="33" priority="4" operator="equal">
      <formula>0</formula>
    </cfRule>
  </conditionalFormatting>
  <conditionalFormatting pivot="1" sqref="F14:F16 F18:F20">
    <cfRule type="cellIs" dxfId="32" priority="3" operator="equal">
      <formula>0</formula>
    </cfRule>
  </conditionalFormatting>
  <conditionalFormatting pivot="1" sqref="G14:G16 G18:G20">
    <cfRule type="cellIs" dxfId="31" priority="2" operator="equal">
      <formula>0</formula>
    </cfRule>
  </conditionalFormatting>
  <pageMargins left="0.25" right="0.25" top="0.75" bottom="0.75" header="0.3" footer="0.3"/>
  <pageSetup orientation="landscape" horizontalDpi="300" r:id="rId2"/>
  <headerFooter>
    <oddHeader>&amp;C&amp;"-,Bold"&amp;16&amp;U&amp;K01+024Costs and Days Trend</oddHeader>
    <oddFooter>&amp;L&amp;9Parklane Costs and Days Trend - AHM
Disability Management&amp;R&amp;9Generated on &amp;D at: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I51"/>
  <sheetViews>
    <sheetView topLeftCell="A19" workbookViewId="0">
      <selection activeCell="AH41" sqref="AH41"/>
    </sheetView>
  </sheetViews>
  <sheetFormatPr defaultRowHeight="15"/>
  <cols>
    <col min="1" max="1" width="13.140625" customWidth="1"/>
    <col min="2" max="2" width="42.42578125" customWidth="1"/>
    <col min="3" max="3" width="19.7109375" customWidth="1"/>
    <col min="4" max="6" width="12.5703125" customWidth="1"/>
    <col min="7" max="29" width="0.7109375" customWidth="1"/>
    <col min="30" max="30" width="2.140625" customWidth="1"/>
    <col min="31" max="31" width="13.140625" customWidth="1"/>
    <col min="32" max="32" width="41.42578125" customWidth="1"/>
    <col min="33" max="33" width="19.7109375" customWidth="1"/>
    <col min="34" max="35" width="11.28515625" customWidth="1"/>
    <col min="36" max="36" width="11.28515625" bestFit="1" customWidth="1"/>
  </cols>
  <sheetData>
    <row r="1" spans="1:32">
      <c r="A1" s="2" t="s">
        <v>52</v>
      </c>
      <c r="B1" t="s">
        <v>39</v>
      </c>
      <c r="AE1" s="2" t="s">
        <v>52</v>
      </c>
      <c r="AF1" t="s">
        <v>39</v>
      </c>
    </row>
    <row r="2" spans="1:32">
      <c r="A2" s="2" t="s">
        <v>43</v>
      </c>
      <c r="B2" t="s">
        <v>39</v>
      </c>
      <c r="AE2" s="2" t="s">
        <v>3</v>
      </c>
      <c r="AF2" t="s">
        <v>39</v>
      </c>
    </row>
    <row r="3" spans="1:32">
      <c r="A3" s="2" t="s">
        <v>3</v>
      </c>
      <c r="B3" t="s">
        <v>39</v>
      </c>
      <c r="AE3" s="2" t="s">
        <v>43</v>
      </c>
      <c r="AF3" t="s">
        <v>39</v>
      </c>
    </row>
    <row r="5" spans="1:32">
      <c r="A5" s="2" t="s">
        <v>35</v>
      </c>
      <c r="B5" t="s">
        <v>37</v>
      </c>
      <c r="AE5" s="2" t="s">
        <v>35</v>
      </c>
      <c r="AF5" t="s">
        <v>40</v>
      </c>
    </row>
    <row r="6" spans="1:32">
      <c r="A6" s="3">
        <v>2016</v>
      </c>
      <c r="B6" s="5">
        <v>202148</v>
      </c>
      <c r="AE6" s="3">
        <v>2016</v>
      </c>
      <c r="AF6" s="10">
        <v>839</v>
      </c>
    </row>
    <row r="7" spans="1:32">
      <c r="A7" s="3">
        <v>2017</v>
      </c>
      <c r="B7" s="5">
        <v>150456</v>
      </c>
      <c r="AE7" s="3">
        <v>2017</v>
      </c>
      <c r="AF7" s="10">
        <v>1042</v>
      </c>
    </row>
    <row r="8" spans="1:32">
      <c r="A8" s="3">
        <v>2018</v>
      </c>
      <c r="B8" s="5">
        <v>378393</v>
      </c>
      <c r="AE8" s="3">
        <v>2018</v>
      </c>
      <c r="AF8" s="10">
        <v>1547</v>
      </c>
    </row>
    <row r="9" spans="1:32">
      <c r="A9" s="3" t="s">
        <v>36</v>
      </c>
      <c r="B9" s="5">
        <v>730997</v>
      </c>
      <c r="AE9" s="3" t="s">
        <v>36</v>
      </c>
      <c r="AF9" s="10">
        <v>3428</v>
      </c>
    </row>
    <row r="16" spans="1:32">
      <c r="A16" s="2" t="s">
        <v>3</v>
      </c>
      <c r="B16" t="s">
        <v>39</v>
      </c>
      <c r="AE16" s="2" t="s">
        <v>52</v>
      </c>
      <c r="AF16" t="s">
        <v>39</v>
      </c>
    </row>
    <row r="17" spans="1:34">
      <c r="A17" s="2" t="s">
        <v>52</v>
      </c>
      <c r="B17" t="s">
        <v>39</v>
      </c>
      <c r="AE17" s="2" t="s">
        <v>43</v>
      </c>
      <c r="AF17" t="s">
        <v>39</v>
      </c>
    </row>
    <row r="18" spans="1:34">
      <c r="A18" s="2" t="s">
        <v>43</v>
      </c>
      <c r="B18" t="s">
        <v>39</v>
      </c>
      <c r="AE18" s="2" t="s">
        <v>3</v>
      </c>
      <c r="AF18" t="s">
        <v>39</v>
      </c>
    </row>
    <row r="20" spans="1:34">
      <c r="A20" s="2" t="s">
        <v>37</v>
      </c>
      <c r="B20" s="2" t="s">
        <v>38</v>
      </c>
      <c r="AE20" s="2" t="s">
        <v>40</v>
      </c>
      <c r="AF20" s="2" t="s">
        <v>38</v>
      </c>
    </row>
    <row r="21" spans="1:34">
      <c r="A21" s="2" t="s">
        <v>35</v>
      </c>
      <c r="B21" t="s">
        <v>14</v>
      </c>
      <c r="C21" t="s">
        <v>31</v>
      </c>
      <c r="D21" t="s">
        <v>36</v>
      </c>
      <c r="AE21" s="2" t="s">
        <v>35</v>
      </c>
      <c r="AF21" t="s">
        <v>14</v>
      </c>
      <c r="AG21" t="s">
        <v>31</v>
      </c>
      <c r="AH21" t="s">
        <v>36</v>
      </c>
    </row>
    <row r="22" spans="1:34">
      <c r="A22" s="3">
        <v>2016</v>
      </c>
      <c r="B22" s="5">
        <v>40008</v>
      </c>
      <c r="C22" s="5">
        <v>162140</v>
      </c>
      <c r="D22" s="5">
        <v>202148</v>
      </c>
      <c r="AE22" s="3">
        <v>2016</v>
      </c>
      <c r="AF22" s="10">
        <v>211</v>
      </c>
      <c r="AG22" s="10">
        <v>628</v>
      </c>
      <c r="AH22" s="10">
        <v>839</v>
      </c>
    </row>
    <row r="23" spans="1:34">
      <c r="A23" s="3">
        <v>2017</v>
      </c>
      <c r="B23" s="5">
        <v>26335</v>
      </c>
      <c r="C23" s="5">
        <v>124121</v>
      </c>
      <c r="D23" s="5">
        <v>150456</v>
      </c>
      <c r="AE23" s="3">
        <v>2017</v>
      </c>
      <c r="AF23" s="10">
        <v>428</v>
      </c>
      <c r="AG23" s="10">
        <v>614</v>
      </c>
      <c r="AH23" s="10">
        <v>1042</v>
      </c>
    </row>
    <row r="24" spans="1:34">
      <c r="A24" s="3">
        <v>2018</v>
      </c>
      <c r="B24" s="5">
        <v>74578</v>
      </c>
      <c r="C24" s="5">
        <v>303815</v>
      </c>
      <c r="D24" s="5">
        <v>378393</v>
      </c>
      <c r="AE24" s="3">
        <v>2018</v>
      </c>
      <c r="AF24" s="10">
        <v>458</v>
      </c>
      <c r="AG24" s="10">
        <v>1089</v>
      </c>
      <c r="AH24" s="10">
        <v>1547</v>
      </c>
    </row>
    <row r="25" spans="1:34">
      <c r="A25" s="3" t="s">
        <v>36</v>
      </c>
      <c r="B25" s="5">
        <v>140921</v>
      </c>
      <c r="C25" s="5">
        <v>590076</v>
      </c>
      <c r="D25" s="5">
        <v>730997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E25" s="3" t="s">
        <v>36</v>
      </c>
      <c r="AF25" s="10">
        <v>1097</v>
      </c>
      <c r="AG25" s="10">
        <v>2331</v>
      </c>
      <c r="AH25" s="10">
        <v>3428</v>
      </c>
    </row>
    <row r="26" spans="1:34"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34"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34"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34"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34"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34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34"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35">
      <c r="A33" s="2" t="s">
        <v>52</v>
      </c>
      <c r="B33" t="s">
        <v>39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E33" s="2" t="s">
        <v>40</v>
      </c>
      <c r="AF33" s="2" t="s">
        <v>38</v>
      </c>
    </row>
    <row r="34" spans="1:35">
      <c r="A34" s="2" t="s">
        <v>3</v>
      </c>
      <c r="B34" t="s">
        <v>39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E34" s="2" t="s">
        <v>35</v>
      </c>
      <c r="AF34">
        <v>2016</v>
      </c>
      <c r="AG34">
        <v>2017</v>
      </c>
      <c r="AH34">
        <v>2018</v>
      </c>
      <c r="AI34" t="s">
        <v>36</v>
      </c>
    </row>
    <row r="35" spans="1:35">
      <c r="A35" s="2" t="s">
        <v>43</v>
      </c>
      <c r="B35" t="s">
        <v>39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E35" s="3" t="s">
        <v>27</v>
      </c>
      <c r="AF35" s="4">
        <v>24</v>
      </c>
      <c r="AG35" s="4">
        <v>134</v>
      </c>
      <c r="AH35" s="4">
        <v>78</v>
      </c>
      <c r="AI35" s="4">
        <v>236</v>
      </c>
    </row>
    <row r="36" spans="1:35"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E36" s="3" t="s">
        <v>28</v>
      </c>
      <c r="AF36" s="4">
        <v>47</v>
      </c>
      <c r="AG36" s="4">
        <v>80</v>
      </c>
      <c r="AH36" s="4">
        <v>254</v>
      </c>
      <c r="AI36" s="4">
        <v>381</v>
      </c>
    </row>
    <row r="37" spans="1:35">
      <c r="A37" s="2" t="s">
        <v>37</v>
      </c>
      <c r="B37" s="2" t="s">
        <v>38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E37" s="3" t="s">
        <v>29</v>
      </c>
      <c r="AF37" s="4">
        <v>45</v>
      </c>
      <c r="AG37" s="4">
        <v>0</v>
      </c>
      <c r="AH37" s="4">
        <v>139</v>
      </c>
      <c r="AI37" s="4">
        <v>184</v>
      </c>
    </row>
    <row r="38" spans="1:35">
      <c r="A38" s="2" t="s">
        <v>35</v>
      </c>
      <c r="B38">
        <v>2016</v>
      </c>
      <c r="C38">
        <v>2017</v>
      </c>
      <c r="D38">
        <v>2018</v>
      </c>
      <c r="E38" t="s">
        <v>36</v>
      </c>
      <c r="AE38" s="3" t="s">
        <v>30</v>
      </c>
      <c r="AF38" s="4">
        <v>25</v>
      </c>
      <c r="AG38" s="4">
        <v>0</v>
      </c>
      <c r="AH38" s="4">
        <v>121</v>
      </c>
      <c r="AI38" s="4">
        <v>146</v>
      </c>
    </row>
    <row r="39" spans="1:35">
      <c r="A39" s="3" t="s">
        <v>27</v>
      </c>
      <c r="B39" s="5">
        <v>7993</v>
      </c>
      <c r="C39" s="5">
        <v>17116</v>
      </c>
      <c r="D39" s="5">
        <v>31397</v>
      </c>
      <c r="E39" s="5">
        <v>56506</v>
      </c>
      <c r="AE39" s="3" t="s">
        <v>22</v>
      </c>
      <c r="AF39" s="4">
        <v>44</v>
      </c>
      <c r="AG39" s="4">
        <v>9</v>
      </c>
      <c r="AH39" s="4">
        <v>76</v>
      </c>
      <c r="AI39" s="4">
        <v>129</v>
      </c>
    </row>
    <row r="40" spans="1:35">
      <c r="A40" s="3" t="s">
        <v>28</v>
      </c>
      <c r="B40" s="5">
        <v>9090</v>
      </c>
      <c r="C40" s="5">
        <v>3165</v>
      </c>
      <c r="D40" s="5">
        <v>26428</v>
      </c>
      <c r="E40" s="5">
        <v>38683</v>
      </c>
      <c r="AE40" s="3" t="s">
        <v>23</v>
      </c>
      <c r="AF40" s="4">
        <v>64</v>
      </c>
      <c r="AG40" s="4">
        <v>0</v>
      </c>
      <c r="AH40" s="4">
        <v>126</v>
      </c>
      <c r="AI40" s="4">
        <v>190</v>
      </c>
    </row>
    <row r="41" spans="1:35">
      <c r="A41" s="3" t="s">
        <v>29</v>
      </c>
      <c r="B41" s="5">
        <v>9078</v>
      </c>
      <c r="C41" s="5">
        <v>0</v>
      </c>
      <c r="D41" s="5">
        <v>34129</v>
      </c>
      <c r="E41" s="5">
        <v>43207</v>
      </c>
      <c r="AE41" s="3" t="s">
        <v>24</v>
      </c>
      <c r="AF41" s="4">
        <v>86</v>
      </c>
      <c r="AG41" s="4">
        <v>117</v>
      </c>
      <c r="AH41" s="4">
        <v>138</v>
      </c>
      <c r="AI41" s="4">
        <v>341</v>
      </c>
    </row>
    <row r="42" spans="1:35">
      <c r="A42" s="3" t="s">
        <v>30</v>
      </c>
      <c r="B42" s="5">
        <v>12566</v>
      </c>
      <c r="C42" s="5">
        <v>0</v>
      </c>
      <c r="D42" s="5">
        <v>24043</v>
      </c>
      <c r="E42" s="5">
        <v>36609</v>
      </c>
      <c r="AE42" s="3" t="s">
        <v>25</v>
      </c>
      <c r="AF42" s="4">
        <v>99</v>
      </c>
      <c r="AG42" s="4">
        <v>185</v>
      </c>
      <c r="AH42" s="4">
        <v>82</v>
      </c>
      <c r="AI42" s="4">
        <v>366</v>
      </c>
    </row>
    <row r="43" spans="1:35">
      <c r="A43" s="3" t="s">
        <v>22</v>
      </c>
      <c r="B43" s="5">
        <v>14530</v>
      </c>
      <c r="C43" s="5">
        <v>3080</v>
      </c>
      <c r="D43" s="5">
        <v>21903</v>
      </c>
      <c r="E43" s="5">
        <v>39513</v>
      </c>
      <c r="AE43" s="3" t="s">
        <v>26</v>
      </c>
      <c r="AF43" s="4">
        <v>110</v>
      </c>
      <c r="AG43" s="4">
        <v>192</v>
      </c>
      <c r="AH43" s="4">
        <v>120</v>
      </c>
      <c r="AI43" s="4">
        <v>422</v>
      </c>
    </row>
    <row r="44" spans="1:35">
      <c r="A44" s="3" t="s">
        <v>23</v>
      </c>
      <c r="B44" s="5">
        <v>13725</v>
      </c>
      <c r="C44" s="5">
        <v>0</v>
      </c>
      <c r="D44" s="5">
        <v>25209</v>
      </c>
      <c r="E44" s="5">
        <v>38934</v>
      </c>
      <c r="AE44" s="3" t="s">
        <v>16</v>
      </c>
      <c r="AF44" s="4">
        <v>105</v>
      </c>
      <c r="AG44" s="4">
        <v>132</v>
      </c>
      <c r="AH44" s="4">
        <v>96</v>
      </c>
      <c r="AI44" s="4">
        <v>333</v>
      </c>
    </row>
    <row r="45" spans="1:35">
      <c r="A45" s="3" t="s">
        <v>24</v>
      </c>
      <c r="B45" s="5">
        <v>12344</v>
      </c>
      <c r="C45" s="5">
        <v>4768</v>
      </c>
      <c r="D45" s="5">
        <v>27350</v>
      </c>
      <c r="E45" s="5">
        <v>44462</v>
      </c>
      <c r="AE45" s="3" t="s">
        <v>17</v>
      </c>
      <c r="AF45" s="4">
        <v>102</v>
      </c>
      <c r="AG45" s="4">
        <v>42</v>
      </c>
      <c r="AH45" s="4">
        <v>149</v>
      </c>
      <c r="AI45" s="4">
        <v>293</v>
      </c>
    </row>
    <row r="46" spans="1:35">
      <c r="A46" s="3" t="s">
        <v>25</v>
      </c>
      <c r="B46" s="5">
        <v>27106</v>
      </c>
      <c r="C46" s="5">
        <v>26269</v>
      </c>
      <c r="D46" s="5">
        <v>34731</v>
      </c>
      <c r="E46" s="5">
        <v>88106</v>
      </c>
      <c r="AE46" s="3" t="s">
        <v>18</v>
      </c>
      <c r="AF46" s="4">
        <v>88</v>
      </c>
      <c r="AG46" s="4">
        <v>151</v>
      </c>
      <c r="AH46" s="4">
        <v>168</v>
      </c>
      <c r="AI46" s="4">
        <v>407</v>
      </c>
    </row>
    <row r="47" spans="1:35">
      <c r="A47" s="3" t="s">
        <v>26</v>
      </c>
      <c r="B47" s="5">
        <v>17522</v>
      </c>
      <c r="C47" s="5">
        <v>39740</v>
      </c>
      <c r="D47" s="5">
        <v>40539</v>
      </c>
      <c r="E47" s="5">
        <v>97801</v>
      </c>
      <c r="AE47" s="3" t="s">
        <v>36</v>
      </c>
      <c r="AF47" s="4">
        <v>839</v>
      </c>
      <c r="AG47" s="4">
        <v>1042</v>
      </c>
      <c r="AH47" s="4">
        <v>1547</v>
      </c>
      <c r="AI47" s="4">
        <v>3428</v>
      </c>
    </row>
    <row r="48" spans="1:35">
      <c r="A48" s="3" t="s">
        <v>16</v>
      </c>
      <c r="B48" s="5">
        <v>14800</v>
      </c>
      <c r="C48" s="5">
        <v>27617</v>
      </c>
      <c r="D48" s="5">
        <v>29044</v>
      </c>
      <c r="E48" s="5">
        <v>71461</v>
      </c>
    </row>
    <row r="49" spans="1:5">
      <c r="A49" s="3" t="s">
        <v>17</v>
      </c>
      <c r="B49" s="5">
        <v>30371</v>
      </c>
      <c r="C49" s="5">
        <v>6531</v>
      </c>
      <c r="D49" s="5">
        <v>37273</v>
      </c>
      <c r="E49" s="5">
        <v>74175</v>
      </c>
    </row>
    <row r="50" spans="1:5">
      <c r="A50" s="3" t="s">
        <v>18</v>
      </c>
      <c r="B50" s="5">
        <v>33023</v>
      </c>
      <c r="C50" s="5">
        <v>22170</v>
      </c>
      <c r="D50" s="5">
        <v>46347</v>
      </c>
      <c r="E50" s="5">
        <v>101540</v>
      </c>
    </row>
    <row r="51" spans="1:5">
      <c r="A51" s="3" t="s">
        <v>36</v>
      </c>
      <c r="B51" s="5">
        <v>202148</v>
      </c>
      <c r="C51" s="5">
        <v>150456</v>
      </c>
      <c r="D51" s="5">
        <v>378393</v>
      </c>
      <c r="E51" s="5">
        <v>730997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Z176"/>
  <sheetViews>
    <sheetView workbookViewId="0">
      <selection activeCell="I177" sqref="I177"/>
    </sheetView>
  </sheetViews>
  <sheetFormatPr defaultRowHeight="15"/>
  <cols>
    <col min="1" max="1" width="10.7109375" bestFit="1" customWidth="1"/>
    <col min="2" max="2" width="12" bestFit="1" customWidth="1"/>
    <col min="3" max="3" width="30.7109375" bestFit="1" customWidth="1"/>
    <col min="4" max="4" width="20.7109375" customWidth="1"/>
    <col min="5" max="5" width="11" customWidth="1"/>
    <col min="6" max="6" width="19.7109375" bestFit="1" customWidth="1"/>
    <col min="7" max="7" width="33" bestFit="1" customWidth="1"/>
    <col min="8" max="8" width="35.5703125" bestFit="1" customWidth="1"/>
    <col min="9" max="9" width="34.5703125" bestFit="1" customWidth="1"/>
    <col min="10" max="10" width="20.7109375" bestFit="1" customWidth="1"/>
    <col min="11" max="11" width="19.140625" customWidth="1"/>
    <col min="12" max="12" width="5" bestFit="1" customWidth="1"/>
    <col min="13" max="13" width="6.85546875" bestFit="1" customWidth="1"/>
    <col min="14" max="14" width="10.7109375" customWidth="1"/>
    <col min="15" max="15" width="14.140625" customWidth="1"/>
    <col min="16" max="16" width="8.5703125" bestFit="1" customWidth="1"/>
    <col min="17" max="17" width="11.85546875" bestFit="1" customWidth="1"/>
    <col min="18" max="18" width="22.5703125" bestFit="1" customWidth="1"/>
    <col min="19" max="19" width="10.42578125" bestFit="1" customWidth="1"/>
    <col min="20" max="24" width="6.28515625" customWidth="1"/>
    <col min="25" max="25" width="20.28515625" bestFit="1" customWidth="1"/>
    <col min="26" max="26" width="7.140625" bestFit="1" customWidth="1"/>
    <col min="27" max="27" width="7.7109375" bestFit="1" customWidth="1"/>
  </cols>
  <sheetData>
    <row r="1" spans="1:26">
      <c r="A1" t="s">
        <v>0</v>
      </c>
      <c r="B1" t="s">
        <v>1</v>
      </c>
      <c r="C1" t="s">
        <v>2</v>
      </c>
      <c r="D1" t="s">
        <v>45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43</v>
      </c>
      <c r="O1" t="s">
        <v>44</v>
      </c>
      <c r="P1" t="s">
        <v>51</v>
      </c>
      <c r="Q1" t="s">
        <v>52</v>
      </c>
      <c r="R1" t="s">
        <v>58</v>
      </c>
      <c r="S1" t="s">
        <v>144</v>
      </c>
      <c r="T1" t="s">
        <v>60</v>
      </c>
      <c r="U1" t="s">
        <v>61</v>
      </c>
      <c r="V1" t="s">
        <v>62</v>
      </c>
      <c r="W1" t="s">
        <v>63</v>
      </c>
      <c r="X1" t="s">
        <v>64</v>
      </c>
      <c r="Y1" t="s">
        <v>145</v>
      </c>
      <c r="Z1" t="s">
        <v>152</v>
      </c>
    </row>
    <row r="2" spans="1:26">
      <c r="A2" s="1">
        <v>38841</v>
      </c>
      <c r="B2">
        <v>46</v>
      </c>
      <c r="C2" t="s">
        <v>12</v>
      </c>
      <c r="D2" t="s">
        <v>46</v>
      </c>
      <c r="E2" t="s">
        <v>13</v>
      </c>
      <c r="F2" t="s">
        <v>31</v>
      </c>
      <c r="G2">
        <v>30</v>
      </c>
      <c r="H2">
        <v>50</v>
      </c>
      <c r="I2">
        <v>2</v>
      </c>
      <c r="J2" t="s">
        <v>21</v>
      </c>
      <c r="K2" t="s">
        <v>83</v>
      </c>
      <c r="L2">
        <v>2016</v>
      </c>
      <c r="M2" t="s">
        <v>27</v>
      </c>
      <c r="N2" t="s">
        <v>53</v>
      </c>
      <c r="O2" t="s">
        <v>68</v>
      </c>
      <c r="P2">
        <v>2016</v>
      </c>
      <c r="Q2" t="s">
        <v>56</v>
      </c>
      <c r="R2" t="s">
        <v>69</v>
      </c>
      <c r="S2" t="s">
        <v>84</v>
      </c>
      <c r="T2">
        <v>0</v>
      </c>
      <c r="U2">
        <v>0</v>
      </c>
      <c r="V2">
        <v>50</v>
      </c>
      <c r="W2">
        <v>0</v>
      </c>
      <c r="X2">
        <v>0</v>
      </c>
      <c r="Y2" t="s">
        <v>50</v>
      </c>
      <c r="Z2">
        <v>146</v>
      </c>
    </row>
    <row r="3" spans="1:26">
      <c r="A3" s="1">
        <v>42754</v>
      </c>
      <c r="B3">
        <v>142</v>
      </c>
      <c r="C3" t="s">
        <v>85</v>
      </c>
      <c r="D3" t="s">
        <v>107</v>
      </c>
      <c r="E3" t="s">
        <v>13</v>
      </c>
      <c r="F3" t="s">
        <v>31</v>
      </c>
      <c r="G3">
        <v>5</v>
      </c>
      <c r="H3">
        <v>3080</v>
      </c>
      <c r="I3">
        <v>9</v>
      </c>
      <c r="J3" t="s">
        <v>33</v>
      </c>
      <c r="K3" t="s">
        <v>67</v>
      </c>
      <c r="L3">
        <v>2017</v>
      </c>
      <c r="M3" t="s">
        <v>22</v>
      </c>
      <c r="N3" t="s">
        <v>53</v>
      </c>
      <c r="O3" t="s">
        <v>68</v>
      </c>
      <c r="P3">
        <v>2017</v>
      </c>
      <c r="Q3" t="s">
        <v>54</v>
      </c>
      <c r="R3" t="s">
        <v>69</v>
      </c>
      <c r="S3" t="s">
        <v>111</v>
      </c>
      <c r="T3">
        <v>3080</v>
      </c>
      <c r="U3">
        <v>0</v>
      </c>
      <c r="V3">
        <v>0</v>
      </c>
      <c r="W3">
        <v>0</v>
      </c>
      <c r="X3">
        <v>0</v>
      </c>
      <c r="Y3" t="s">
        <v>81</v>
      </c>
      <c r="Z3">
        <v>2142</v>
      </c>
    </row>
    <row r="4" spans="1:26">
      <c r="A4" s="1">
        <v>42737</v>
      </c>
      <c r="B4">
        <v>160</v>
      </c>
      <c r="C4" t="s">
        <v>128</v>
      </c>
      <c r="D4" t="s">
        <v>125</v>
      </c>
      <c r="E4" t="s">
        <v>13</v>
      </c>
      <c r="F4" t="s">
        <v>31</v>
      </c>
      <c r="G4">
        <v>3</v>
      </c>
      <c r="H4">
        <v>1500</v>
      </c>
      <c r="I4">
        <v>22</v>
      </c>
      <c r="J4" t="s">
        <v>21</v>
      </c>
      <c r="K4" t="s">
        <v>67</v>
      </c>
      <c r="L4">
        <v>2017</v>
      </c>
      <c r="M4" t="s">
        <v>24</v>
      </c>
      <c r="N4" t="s">
        <v>53</v>
      </c>
      <c r="O4" t="s">
        <v>68</v>
      </c>
      <c r="P4">
        <v>2017</v>
      </c>
      <c r="Q4" t="s">
        <v>54</v>
      </c>
      <c r="R4" t="s">
        <v>69</v>
      </c>
      <c r="S4" t="s">
        <v>129</v>
      </c>
      <c r="T4">
        <v>0</v>
      </c>
      <c r="U4">
        <v>0</v>
      </c>
      <c r="V4">
        <v>1500</v>
      </c>
      <c r="W4">
        <v>0</v>
      </c>
      <c r="X4">
        <v>0</v>
      </c>
      <c r="Y4" t="s">
        <v>146</v>
      </c>
      <c r="Z4">
        <v>2160</v>
      </c>
    </row>
    <row r="5" spans="1:26">
      <c r="A5" s="1">
        <v>43122</v>
      </c>
      <c r="B5">
        <v>159</v>
      </c>
      <c r="C5" t="s">
        <v>12</v>
      </c>
      <c r="D5" t="s">
        <v>120</v>
      </c>
      <c r="E5" t="s">
        <v>13</v>
      </c>
      <c r="F5" t="s">
        <v>31</v>
      </c>
      <c r="G5">
        <v>30</v>
      </c>
      <c r="H5">
        <v>50</v>
      </c>
      <c r="I5">
        <v>14</v>
      </c>
      <c r="J5" t="s">
        <v>21</v>
      </c>
      <c r="K5" t="s">
        <v>122</v>
      </c>
      <c r="L5">
        <v>2018</v>
      </c>
      <c r="M5" t="s">
        <v>24</v>
      </c>
      <c r="N5" t="s">
        <v>53</v>
      </c>
      <c r="O5" t="s">
        <v>68</v>
      </c>
      <c r="P5">
        <v>2018</v>
      </c>
      <c r="Q5" t="s">
        <v>54</v>
      </c>
      <c r="R5" t="s">
        <v>69</v>
      </c>
      <c r="S5" t="s">
        <v>123</v>
      </c>
      <c r="T5">
        <v>0</v>
      </c>
      <c r="U5">
        <v>0</v>
      </c>
      <c r="V5">
        <v>50</v>
      </c>
      <c r="W5">
        <v>0</v>
      </c>
      <c r="X5">
        <v>0</v>
      </c>
      <c r="Y5" t="s">
        <v>146</v>
      </c>
      <c r="Z5">
        <v>359</v>
      </c>
    </row>
    <row r="6" spans="1:26">
      <c r="A6" s="1">
        <v>41957</v>
      </c>
      <c r="B6">
        <v>25</v>
      </c>
      <c r="C6" t="s">
        <v>65</v>
      </c>
      <c r="D6" t="s">
        <v>72</v>
      </c>
      <c r="E6" t="s">
        <v>13</v>
      </c>
      <c r="F6" t="s">
        <v>31</v>
      </c>
      <c r="G6">
        <v>10</v>
      </c>
      <c r="H6">
        <v>2504</v>
      </c>
      <c r="I6">
        <v>1</v>
      </c>
      <c r="J6" t="s">
        <v>21</v>
      </c>
      <c r="K6" t="s">
        <v>67</v>
      </c>
      <c r="L6">
        <v>2016</v>
      </c>
      <c r="M6" t="s">
        <v>29</v>
      </c>
      <c r="N6" t="s">
        <v>53</v>
      </c>
      <c r="O6" t="s">
        <v>68</v>
      </c>
      <c r="P6">
        <v>2016</v>
      </c>
      <c r="Q6" t="s">
        <v>54</v>
      </c>
      <c r="R6" t="s">
        <v>69</v>
      </c>
      <c r="S6" t="s">
        <v>73</v>
      </c>
      <c r="T6">
        <v>350</v>
      </c>
      <c r="U6">
        <v>2154</v>
      </c>
      <c r="V6">
        <v>0</v>
      </c>
      <c r="W6">
        <v>0</v>
      </c>
      <c r="X6">
        <v>0</v>
      </c>
      <c r="Y6" t="s">
        <v>81</v>
      </c>
      <c r="Z6">
        <v>125</v>
      </c>
    </row>
    <row r="7" spans="1:26">
      <c r="A7" s="1">
        <v>42955</v>
      </c>
      <c r="B7">
        <v>107</v>
      </c>
      <c r="C7" t="s">
        <v>19</v>
      </c>
      <c r="D7" t="s">
        <v>94</v>
      </c>
      <c r="E7" t="s">
        <v>20</v>
      </c>
      <c r="F7" t="s">
        <v>31</v>
      </c>
      <c r="G7">
        <v>18</v>
      </c>
      <c r="H7">
        <v>8370</v>
      </c>
      <c r="I7">
        <v>1</v>
      </c>
      <c r="J7" t="s">
        <v>21</v>
      </c>
      <c r="K7" t="s">
        <v>67</v>
      </c>
      <c r="L7">
        <v>2017</v>
      </c>
      <c r="M7" t="s">
        <v>25</v>
      </c>
      <c r="N7" t="s">
        <v>53</v>
      </c>
      <c r="O7" t="s">
        <v>68</v>
      </c>
      <c r="P7">
        <v>2017</v>
      </c>
      <c r="Q7" t="s">
        <v>55</v>
      </c>
      <c r="R7" t="s">
        <v>69</v>
      </c>
      <c r="S7" t="s">
        <v>95</v>
      </c>
      <c r="T7">
        <v>0</v>
      </c>
      <c r="U7">
        <v>0</v>
      </c>
      <c r="V7">
        <v>0</v>
      </c>
      <c r="W7">
        <v>7885</v>
      </c>
      <c r="X7">
        <v>485</v>
      </c>
      <c r="Y7" t="s">
        <v>81</v>
      </c>
      <c r="Z7">
        <v>1107</v>
      </c>
    </row>
    <row r="8" spans="1:26">
      <c r="A8" s="1">
        <v>43122</v>
      </c>
      <c r="B8">
        <v>159</v>
      </c>
      <c r="C8" t="s">
        <v>12</v>
      </c>
      <c r="D8" t="s">
        <v>120</v>
      </c>
      <c r="E8" t="s">
        <v>13</v>
      </c>
      <c r="F8" t="s">
        <v>31</v>
      </c>
      <c r="G8">
        <v>30</v>
      </c>
      <c r="H8">
        <v>216</v>
      </c>
      <c r="I8">
        <v>1</v>
      </c>
      <c r="J8" t="s">
        <v>21</v>
      </c>
      <c r="K8" t="s">
        <v>122</v>
      </c>
      <c r="L8">
        <v>2018</v>
      </c>
      <c r="M8" t="s">
        <v>27</v>
      </c>
      <c r="N8" t="s">
        <v>53</v>
      </c>
      <c r="O8" t="s">
        <v>68</v>
      </c>
      <c r="P8">
        <v>2018</v>
      </c>
      <c r="Q8" t="s">
        <v>54</v>
      </c>
      <c r="R8" t="s">
        <v>69</v>
      </c>
      <c r="S8" t="s">
        <v>123</v>
      </c>
      <c r="T8">
        <v>216</v>
      </c>
      <c r="U8">
        <v>0</v>
      </c>
      <c r="V8">
        <v>0</v>
      </c>
      <c r="W8">
        <v>0</v>
      </c>
      <c r="X8">
        <v>0</v>
      </c>
      <c r="Y8" t="s">
        <v>146</v>
      </c>
      <c r="Z8">
        <v>359</v>
      </c>
    </row>
    <row r="9" spans="1:26">
      <c r="A9" s="1">
        <v>41957</v>
      </c>
      <c r="B9">
        <v>25</v>
      </c>
      <c r="C9" t="s">
        <v>65</v>
      </c>
      <c r="D9" t="s">
        <v>72</v>
      </c>
      <c r="E9" t="s">
        <v>13</v>
      </c>
      <c r="F9" t="s">
        <v>31</v>
      </c>
      <c r="G9">
        <v>10</v>
      </c>
      <c r="H9">
        <v>8190</v>
      </c>
      <c r="I9">
        <v>2</v>
      </c>
      <c r="J9" t="s">
        <v>21</v>
      </c>
      <c r="K9" t="s">
        <v>67</v>
      </c>
      <c r="L9">
        <v>2016</v>
      </c>
      <c r="M9" t="s">
        <v>28</v>
      </c>
      <c r="N9" t="s">
        <v>53</v>
      </c>
      <c r="O9" t="s">
        <v>68</v>
      </c>
      <c r="P9">
        <v>2016</v>
      </c>
      <c r="Q9" t="s">
        <v>54</v>
      </c>
      <c r="R9" t="s">
        <v>69</v>
      </c>
      <c r="S9" t="s">
        <v>73</v>
      </c>
      <c r="T9">
        <v>250</v>
      </c>
      <c r="U9">
        <v>0</v>
      </c>
      <c r="V9">
        <v>0</v>
      </c>
      <c r="W9">
        <v>55</v>
      </c>
      <c r="X9">
        <v>7885</v>
      </c>
      <c r="Y9" t="s">
        <v>81</v>
      </c>
      <c r="Z9">
        <v>125</v>
      </c>
    </row>
    <row r="10" spans="1:26">
      <c r="A10" s="1">
        <v>42541</v>
      </c>
      <c r="B10">
        <v>124</v>
      </c>
      <c r="C10" t="s">
        <v>102</v>
      </c>
      <c r="D10" t="s">
        <v>103</v>
      </c>
      <c r="E10" t="s">
        <v>13</v>
      </c>
      <c r="F10" t="s">
        <v>31</v>
      </c>
      <c r="G10">
        <v>7</v>
      </c>
      <c r="H10">
        <v>3780</v>
      </c>
      <c r="I10">
        <v>2</v>
      </c>
      <c r="J10" t="s">
        <v>21</v>
      </c>
      <c r="K10" t="s">
        <v>67</v>
      </c>
      <c r="L10">
        <v>2016</v>
      </c>
      <c r="M10" t="s">
        <v>23</v>
      </c>
      <c r="N10" t="s">
        <v>53</v>
      </c>
      <c r="O10" t="s">
        <v>68</v>
      </c>
      <c r="P10">
        <v>2016</v>
      </c>
      <c r="Q10" t="s">
        <v>54</v>
      </c>
      <c r="R10" t="s">
        <v>69</v>
      </c>
      <c r="S10" t="s">
        <v>104</v>
      </c>
      <c r="T10">
        <v>280</v>
      </c>
      <c r="U10">
        <v>0</v>
      </c>
      <c r="V10">
        <v>0</v>
      </c>
      <c r="W10">
        <v>0</v>
      </c>
      <c r="X10">
        <v>3500</v>
      </c>
      <c r="Y10" t="s">
        <v>146</v>
      </c>
      <c r="Z10">
        <v>1124</v>
      </c>
    </row>
    <row r="11" spans="1:26">
      <c r="A11" s="1">
        <v>43076</v>
      </c>
      <c r="B11">
        <v>145</v>
      </c>
      <c r="C11" t="s">
        <v>112</v>
      </c>
      <c r="D11" t="s">
        <v>115</v>
      </c>
      <c r="E11" t="s">
        <v>20</v>
      </c>
      <c r="F11" t="s">
        <v>31</v>
      </c>
      <c r="G11">
        <v>4</v>
      </c>
      <c r="H11">
        <v>50</v>
      </c>
      <c r="I11">
        <v>2</v>
      </c>
      <c r="J11" t="s">
        <v>21</v>
      </c>
      <c r="K11" t="s">
        <v>67</v>
      </c>
      <c r="L11">
        <v>2016</v>
      </c>
      <c r="M11" t="s">
        <v>23</v>
      </c>
      <c r="N11" t="s">
        <v>53</v>
      </c>
      <c r="O11" t="s">
        <v>68</v>
      </c>
      <c r="P11">
        <v>2016</v>
      </c>
      <c r="Q11" t="s">
        <v>54</v>
      </c>
      <c r="R11" t="s">
        <v>69</v>
      </c>
      <c r="S11" t="s">
        <v>116</v>
      </c>
      <c r="T11">
        <v>0</v>
      </c>
      <c r="U11">
        <v>0</v>
      </c>
      <c r="V11">
        <v>0</v>
      </c>
      <c r="W11">
        <v>0</v>
      </c>
      <c r="X11">
        <v>50</v>
      </c>
      <c r="Y11" t="s">
        <v>146</v>
      </c>
      <c r="Z11">
        <v>2145</v>
      </c>
    </row>
    <row r="12" spans="1:26">
      <c r="A12" s="1">
        <v>42576</v>
      </c>
      <c r="B12">
        <v>160</v>
      </c>
      <c r="C12" t="s">
        <v>102</v>
      </c>
      <c r="D12" t="s">
        <v>125</v>
      </c>
      <c r="E12" t="s">
        <v>13</v>
      </c>
      <c r="F12" t="s">
        <v>31</v>
      </c>
      <c r="G12">
        <v>7</v>
      </c>
      <c r="H12">
        <v>330</v>
      </c>
      <c r="I12">
        <v>2</v>
      </c>
      <c r="J12" t="s">
        <v>126</v>
      </c>
      <c r="K12" t="s">
        <v>67</v>
      </c>
      <c r="L12">
        <v>2016</v>
      </c>
      <c r="M12" t="s">
        <v>24</v>
      </c>
      <c r="N12" t="s">
        <v>53</v>
      </c>
      <c r="O12" t="s">
        <v>68</v>
      </c>
      <c r="P12">
        <v>2016</v>
      </c>
      <c r="Q12" t="s">
        <v>54</v>
      </c>
      <c r="R12" t="s">
        <v>69</v>
      </c>
      <c r="S12" t="s">
        <v>127</v>
      </c>
      <c r="T12">
        <v>280</v>
      </c>
      <c r="U12">
        <v>0</v>
      </c>
      <c r="V12">
        <v>0</v>
      </c>
      <c r="W12">
        <v>50</v>
      </c>
      <c r="X12">
        <v>0</v>
      </c>
      <c r="Y12" t="s">
        <v>146</v>
      </c>
      <c r="Z12">
        <v>2160</v>
      </c>
    </row>
    <row r="13" spans="1:26">
      <c r="A13" s="1">
        <v>42548</v>
      </c>
      <c r="B13">
        <v>78</v>
      </c>
      <c r="C13" t="s">
        <v>32</v>
      </c>
      <c r="D13" t="s">
        <v>88</v>
      </c>
      <c r="E13" t="s">
        <v>13</v>
      </c>
      <c r="F13" t="s">
        <v>31</v>
      </c>
      <c r="G13">
        <v>17</v>
      </c>
      <c r="H13">
        <v>905</v>
      </c>
      <c r="I13">
        <v>3</v>
      </c>
      <c r="J13" t="s">
        <v>15</v>
      </c>
      <c r="K13" t="s">
        <v>67</v>
      </c>
      <c r="L13">
        <v>2016</v>
      </c>
      <c r="M13" t="s">
        <v>23</v>
      </c>
      <c r="N13" t="s">
        <v>53</v>
      </c>
      <c r="O13" t="s">
        <v>68</v>
      </c>
      <c r="P13">
        <v>2016</v>
      </c>
      <c r="Q13" t="s">
        <v>54</v>
      </c>
      <c r="R13" t="s">
        <v>69</v>
      </c>
      <c r="S13" t="s">
        <v>89</v>
      </c>
      <c r="T13">
        <v>420</v>
      </c>
      <c r="U13">
        <v>0</v>
      </c>
      <c r="V13">
        <v>485</v>
      </c>
      <c r="W13">
        <v>0</v>
      </c>
      <c r="X13">
        <v>0</v>
      </c>
      <c r="Y13" t="s">
        <v>146</v>
      </c>
      <c r="Z13">
        <v>278</v>
      </c>
    </row>
    <row r="14" spans="1:26">
      <c r="A14" s="1">
        <v>42485</v>
      </c>
      <c r="B14">
        <v>30</v>
      </c>
      <c r="C14" t="s">
        <v>32</v>
      </c>
      <c r="D14" t="s">
        <v>77</v>
      </c>
      <c r="E14" t="s">
        <v>13</v>
      </c>
      <c r="F14" t="s">
        <v>31</v>
      </c>
      <c r="G14">
        <v>17</v>
      </c>
      <c r="H14">
        <v>1160</v>
      </c>
      <c r="I14">
        <v>4</v>
      </c>
      <c r="J14" t="s">
        <v>21</v>
      </c>
      <c r="K14" t="s">
        <v>67</v>
      </c>
      <c r="L14">
        <v>2016</v>
      </c>
      <c r="M14" t="s">
        <v>30</v>
      </c>
      <c r="N14" t="s">
        <v>53</v>
      </c>
      <c r="O14" t="s">
        <v>68</v>
      </c>
      <c r="P14">
        <v>2016</v>
      </c>
      <c r="Q14" t="s">
        <v>55</v>
      </c>
      <c r="R14" t="s">
        <v>69</v>
      </c>
      <c r="S14" t="s">
        <v>78</v>
      </c>
      <c r="T14">
        <v>1110</v>
      </c>
      <c r="U14">
        <v>0</v>
      </c>
      <c r="V14">
        <v>50</v>
      </c>
      <c r="W14">
        <v>0</v>
      </c>
      <c r="X14">
        <v>0</v>
      </c>
      <c r="Y14" t="s">
        <v>146</v>
      </c>
      <c r="Z14">
        <v>130</v>
      </c>
    </row>
    <row r="15" spans="1:26">
      <c r="A15" s="1">
        <v>42941</v>
      </c>
      <c r="B15">
        <v>25</v>
      </c>
      <c r="C15" t="s">
        <v>74</v>
      </c>
      <c r="D15" t="s">
        <v>72</v>
      </c>
      <c r="E15" t="s">
        <v>20</v>
      </c>
      <c r="F15" t="s">
        <v>31</v>
      </c>
      <c r="G15">
        <v>2</v>
      </c>
      <c r="H15">
        <v>3130</v>
      </c>
      <c r="I15">
        <v>5</v>
      </c>
      <c r="J15" t="s">
        <v>21</v>
      </c>
      <c r="K15" t="s">
        <v>67</v>
      </c>
      <c r="L15">
        <v>2017</v>
      </c>
      <c r="M15" t="s">
        <v>24</v>
      </c>
      <c r="N15" t="s">
        <v>53</v>
      </c>
      <c r="O15" t="s">
        <v>68</v>
      </c>
      <c r="P15">
        <v>2017</v>
      </c>
      <c r="Q15" t="s">
        <v>54</v>
      </c>
      <c r="R15" t="s">
        <v>69</v>
      </c>
      <c r="T15">
        <v>3080</v>
      </c>
      <c r="U15">
        <v>0</v>
      </c>
      <c r="V15">
        <v>0</v>
      </c>
      <c r="W15">
        <v>0</v>
      </c>
      <c r="X15">
        <v>50</v>
      </c>
      <c r="Y15" t="s">
        <v>81</v>
      </c>
      <c r="Z15">
        <v>125</v>
      </c>
    </row>
    <row r="16" spans="1:26">
      <c r="A16" s="1">
        <v>43024</v>
      </c>
      <c r="B16">
        <v>92</v>
      </c>
      <c r="C16" t="s">
        <v>34</v>
      </c>
      <c r="D16" t="s">
        <v>49</v>
      </c>
      <c r="E16" t="s">
        <v>20</v>
      </c>
      <c r="F16" t="s">
        <v>31</v>
      </c>
      <c r="G16">
        <v>8</v>
      </c>
      <c r="H16">
        <v>739</v>
      </c>
      <c r="I16">
        <v>5</v>
      </c>
      <c r="J16" t="s">
        <v>33</v>
      </c>
      <c r="K16" t="s">
        <v>47</v>
      </c>
      <c r="L16">
        <v>2017</v>
      </c>
      <c r="M16" t="s">
        <v>16</v>
      </c>
      <c r="N16" t="s">
        <v>53</v>
      </c>
      <c r="O16" t="s">
        <v>68</v>
      </c>
      <c r="P16">
        <v>2017</v>
      </c>
      <c r="Q16" t="s">
        <v>54</v>
      </c>
      <c r="R16" t="s">
        <v>69</v>
      </c>
      <c r="T16">
        <v>0</v>
      </c>
      <c r="U16">
        <v>254</v>
      </c>
      <c r="V16">
        <v>485</v>
      </c>
      <c r="W16">
        <v>0</v>
      </c>
      <c r="X16">
        <v>0</v>
      </c>
      <c r="Y16" t="s">
        <v>146</v>
      </c>
      <c r="Z16">
        <v>292</v>
      </c>
    </row>
    <row r="17" spans="1:26">
      <c r="A17" s="1">
        <v>43199</v>
      </c>
      <c r="B17">
        <v>120</v>
      </c>
      <c r="C17" t="s">
        <v>32</v>
      </c>
      <c r="D17" t="s">
        <v>97</v>
      </c>
      <c r="E17" t="s">
        <v>20</v>
      </c>
      <c r="F17" t="s">
        <v>31</v>
      </c>
      <c r="G17">
        <v>17</v>
      </c>
      <c r="H17">
        <v>50</v>
      </c>
      <c r="I17">
        <v>5</v>
      </c>
      <c r="J17" t="s">
        <v>15</v>
      </c>
      <c r="K17" t="s">
        <v>83</v>
      </c>
      <c r="L17">
        <v>2018</v>
      </c>
      <c r="M17" t="s">
        <v>22</v>
      </c>
      <c r="N17" t="s">
        <v>53</v>
      </c>
      <c r="O17" t="s">
        <v>68</v>
      </c>
      <c r="P17">
        <v>2018</v>
      </c>
      <c r="Q17" t="s">
        <v>54</v>
      </c>
      <c r="R17" t="s">
        <v>69</v>
      </c>
      <c r="T17">
        <v>0</v>
      </c>
      <c r="U17">
        <v>0</v>
      </c>
      <c r="V17">
        <v>50</v>
      </c>
      <c r="W17">
        <v>0</v>
      </c>
      <c r="X17">
        <v>0</v>
      </c>
      <c r="Y17" t="s">
        <v>151</v>
      </c>
      <c r="Z17">
        <v>1120</v>
      </c>
    </row>
    <row r="18" spans="1:26">
      <c r="A18" s="1">
        <v>43313</v>
      </c>
      <c r="B18">
        <v>147</v>
      </c>
      <c r="C18" t="s">
        <v>102</v>
      </c>
      <c r="D18" t="s">
        <v>117</v>
      </c>
      <c r="E18" t="s">
        <v>13</v>
      </c>
      <c r="F18" t="s">
        <v>31</v>
      </c>
      <c r="G18">
        <v>7</v>
      </c>
      <c r="H18">
        <v>1296</v>
      </c>
      <c r="I18">
        <v>5</v>
      </c>
      <c r="J18" t="s">
        <v>15</v>
      </c>
      <c r="K18" t="s">
        <v>67</v>
      </c>
      <c r="L18">
        <v>2018</v>
      </c>
      <c r="M18" t="s">
        <v>25</v>
      </c>
      <c r="N18" t="s">
        <v>53</v>
      </c>
      <c r="O18" t="s">
        <v>68</v>
      </c>
      <c r="P18">
        <v>2018</v>
      </c>
      <c r="Q18" t="s">
        <v>54</v>
      </c>
      <c r="R18" t="s">
        <v>69</v>
      </c>
      <c r="S18" t="s">
        <v>118</v>
      </c>
      <c r="T18">
        <v>1296</v>
      </c>
      <c r="U18">
        <v>0</v>
      </c>
      <c r="V18">
        <v>0</v>
      </c>
      <c r="W18">
        <v>0</v>
      </c>
      <c r="X18">
        <v>0</v>
      </c>
      <c r="Y18" t="s">
        <v>146</v>
      </c>
      <c r="Z18">
        <v>2147</v>
      </c>
    </row>
    <row r="19" spans="1:26">
      <c r="A19" s="1">
        <v>43087</v>
      </c>
      <c r="B19">
        <v>159</v>
      </c>
      <c r="C19" t="s">
        <v>12</v>
      </c>
      <c r="D19" t="s">
        <v>120</v>
      </c>
      <c r="E19" t="s">
        <v>13</v>
      </c>
      <c r="F19" t="s">
        <v>31</v>
      </c>
      <c r="G19">
        <v>30</v>
      </c>
      <c r="H19">
        <v>8965</v>
      </c>
      <c r="I19">
        <v>5</v>
      </c>
      <c r="J19" t="s">
        <v>21</v>
      </c>
      <c r="K19" t="s">
        <v>47</v>
      </c>
      <c r="L19">
        <v>2018</v>
      </c>
      <c r="M19" t="s">
        <v>27</v>
      </c>
      <c r="N19" t="s">
        <v>53</v>
      </c>
      <c r="O19" t="s">
        <v>68</v>
      </c>
      <c r="P19">
        <v>2018</v>
      </c>
      <c r="Q19" t="s">
        <v>54</v>
      </c>
      <c r="R19" t="s">
        <v>69</v>
      </c>
      <c r="S19" t="s">
        <v>121</v>
      </c>
      <c r="T19">
        <v>1080</v>
      </c>
      <c r="U19">
        <v>0</v>
      </c>
      <c r="V19">
        <v>0</v>
      </c>
      <c r="W19">
        <v>7885</v>
      </c>
      <c r="X19">
        <v>0</v>
      </c>
      <c r="Y19" t="s">
        <v>146</v>
      </c>
      <c r="Z19">
        <v>359</v>
      </c>
    </row>
    <row r="20" spans="1:26">
      <c r="A20" s="1">
        <v>42444</v>
      </c>
      <c r="B20">
        <v>43</v>
      </c>
      <c r="C20" t="s">
        <v>32</v>
      </c>
      <c r="D20" t="s">
        <v>81</v>
      </c>
      <c r="E20" t="s">
        <v>13</v>
      </c>
      <c r="F20" t="s">
        <v>31</v>
      </c>
      <c r="G20">
        <v>17</v>
      </c>
      <c r="H20">
        <v>840</v>
      </c>
      <c r="I20">
        <v>6</v>
      </c>
      <c r="J20" t="s">
        <v>33</v>
      </c>
      <c r="K20" t="s">
        <v>67</v>
      </c>
      <c r="L20">
        <v>2016</v>
      </c>
      <c r="M20" t="s">
        <v>29</v>
      </c>
      <c r="N20" t="s">
        <v>53</v>
      </c>
      <c r="O20" t="s">
        <v>68</v>
      </c>
      <c r="P20">
        <v>2016</v>
      </c>
      <c r="Q20" t="s">
        <v>56</v>
      </c>
      <c r="R20" t="s">
        <v>69</v>
      </c>
      <c r="S20" t="s">
        <v>82</v>
      </c>
      <c r="T20">
        <v>840</v>
      </c>
      <c r="U20">
        <v>0</v>
      </c>
      <c r="V20">
        <v>0</v>
      </c>
      <c r="W20">
        <v>0</v>
      </c>
      <c r="X20">
        <v>0</v>
      </c>
      <c r="Y20" t="s">
        <v>149</v>
      </c>
      <c r="Z20">
        <v>243</v>
      </c>
    </row>
    <row r="21" spans="1:26">
      <c r="A21" s="1">
        <v>43003</v>
      </c>
      <c r="B21">
        <v>144</v>
      </c>
      <c r="C21" t="s">
        <v>112</v>
      </c>
      <c r="D21" t="s">
        <v>113</v>
      </c>
      <c r="E21" t="s">
        <v>13</v>
      </c>
      <c r="F21" t="s">
        <v>31</v>
      </c>
      <c r="G21">
        <v>4</v>
      </c>
      <c r="H21">
        <v>6219</v>
      </c>
      <c r="I21">
        <v>6</v>
      </c>
      <c r="J21" t="s">
        <v>15</v>
      </c>
      <c r="K21" t="s">
        <v>83</v>
      </c>
      <c r="L21">
        <v>2017</v>
      </c>
      <c r="M21" t="s">
        <v>26</v>
      </c>
      <c r="N21" t="s">
        <v>53</v>
      </c>
      <c r="O21" t="s">
        <v>68</v>
      </c>
      <c r="P21">
        <v>2017</v>
      </c>
      <c r="Q21" t="s">
        <v>54</v>
      </c>
      <c r="R21" t="s">
        <v>69</v>
      </c>
      <c r="T21">
        <v>3080</v>
      </c>
      <c r="U21">
        <v>0</v>
      </c>
      <c r="V21">
        <v>0</v>
      </c>
      <c r="W21">
        <v>2654</v>
      </c>
      <c r="X21">
        <v>485</v>
      </c>
      <c r="Y21" t="s">
        <v>146</v>
      </c>
      <c r="Z21">
        <v>2144</v>
      </c>
    </row>
    <row r="22" spans="1:26">
      <c r="A22" s="1">
        <v>42737</v>
      </c>
      <c r="B22">
        <v>160</v>
      </c>
      <c r="C22" t="s">
        <v>128</v>
      </c>
      <c r="D22" t="s">
        <v>125</v>
      </c>
      <c r="E22" t="s">
        <v>13</v>
      </c>
      <c r="F22" t="s">
        <v>31</v>
      </c>
      <c r="G22">
        <v>3</v>
      </c>
      <c r="H22">
        <v>0</v>
      </c>
      <c r="I22">
        <v>6</v>
      </c>
      <c r="J22" t="s">
        <v>21</v>
      </c>
      <c r="K22" t="s">
        <v>67</v>
      </c>
      <c r="L22">
        <v>2017</v>
      </c>
      <c r="M22" t="s">
        <v>25</v>
      </c>
      <c r="N22" t="s">
        <v>53</v>
      </c>
      <c r="O22" t="s">
        <v>68</v>
      </c>
      <c r="P22">
        <v>2017</v>
      </c>
      <c r="Q22" t="s">
        <v>54</v>
      </c>
      <c r="R22" t="s">
        <v>69</v>
      </c>
      <c r="S22" t="s">
        <v>129</v>
      </c>
      <c r="T22">
        <v>0</v>
      </c>
      <c r="U22">
        <v>0</v>
      </c>
      <c r="V22">
        <v>0</v>
      </c>
      <c r="W22">
        <v>0</v>
      </c>
      <c r="X22">
        <v>0</v>
      </c>
      <c r="Y22" t="s">
        <v>146</v>
      </c>
      <c r="Z22">
        <v>2160</v>
      </c>
    </row>
    <row r="23" spans="1:26">
      <c r="A23" s="1">
        <v>43395</v>
      </c>
      <c r="B23">
        <v>62</v>
      </c>
      <c r="C23" t="s">
        <v>85</v>
      </c>
      <c r="D23" t="s">
        <v>59</v>
      </c>
      <c r="E23" t="s">
        <v>13</v>
      </c>
      <c r="F23" t="s">
        <v>31</v>
      </c>
      <c r="G23">
        <v>5</v>
      </c>
      <c r="H23">
        <v>1512</v>
      </c>
      <c r="I23">
        <v>7</v>
      </c>
      <c r="J23" t="s">
        <v>21</v>
      </c>
      <c r="K23" t="s">
        <v>67</v>
      </c>
      <c r="L23">
        <v>2018</v>
      </c>
      <c r="M23" t="s">
        <v>17</v>
      </c>
      <c r="N23" t="s">
        <v>53</v>
      </c>
      <c r="O23" t="s">
        <v>68</v>
      </c>
      <c r="P23">
        <v>2018</v>
      </c>
      <c r="Q23" t="s">
        <v>55</v>
      </c>
      <c r="R23" t="s">
        <v>69</v>
      </c>
      <c r="S23" t="s">
        <v>86</v>
      </c>
      <c r="T23">
        <v>1512</v>
      </c>
      <c r="U23">
        <v>0</v>
      </c>
      <c r="V23">
        <v>0</v>
      </c>
      <c r="W23">
        <v>0</v>
      </c>
      <c r="X23">
        <v>0</v>
      </c>
      <c r="Y23" t="s">
        <v>146</v>
      </c>
      <c r="Z23">
        <v>262</v>
      </c>
    </row>
    <row r="24" spans="1:26">
      <c r="A24" s="1">
        <v>43122</v>
      </c>
      <c r="B24">
        <v>144</v>
      </c>
      <c r="C24" t="s">
        <v>112</v>
      </c>
      <c r="D24" t="s">
        <v>113</v>
      </c>
      <c r="E24" t="s">
        <v>20</v>
      </c>
      <c r="F24" t="s">
        <v>31</v>
      </c>
      <c r="G24">
        <v>4</v>
      </c>
      <c r="H24">
        <v>3536</v>
      </c>
      <c r="I24">
        <v>7</v>
      </c>
      <c r="J24" t="s">
        <v>15</v>
      </c>
      <c r="K24" t="s">
        <v>67</v>
      </c>
      <c r="L24">
        <v>2018</v>
      </c>
      <c r="M24" t="s">
        <v>27</v>
      </c>
      <c r="N24" t="s">
        <v>53</v>
      </c>
      <c r="O24" t="s">
        <v>68</v>
      </c>
      <c r="P24">
        <v>2018</v>
      </c>
      <c r="Q24" t="s">
        <v>54</v>
      </c>
      <c r="R24" t="s">
        <v>69</v>
      </c>
      <c r="S24" t="s">
        <v>114</v>
      </c>
      <c r="T24">
        <v>3080</v>
      </c>
      <c r="U24">
        <v>0</v>
      </c>
      <c r="V24">
        <v>0</v>
      </c>
      <c r="W24">
        <v>0</v>
      </c>
      <c r="X24">
        <v>456</v>
      </c>
      <c r="Y24" t="s">
        <v>146</v>
      </c>
      <c r="Z24">
        <v>2144</v>
      </c>
    </row>
    <row r="25" spans="1:26">
      <c r="A25" s="1">
        <v>42300</v>
      </c>
      <c r="B25">
        <v>73</v>
      </c>
      <c r="C25" t="s">
        <v>32</v>
      </c>
      <c r="D25" t="s">
        <v>48</v>
      </c>
      <c r="E25" t="s">
        <v>13</v>
      </c>
      <c r="F25" t="s">
        <v>14</v>
      </c>
      <c r="G25">
        <v>17</v>
      </c>
      <c r="H25">
        <v>7943</v>
      </c>
      <c r="I25">
        <v>22</v>
      </c>
      <c r="J25" t="s">
        <v>21</v>
      </c>
      <c r="K25" t="s">
        <v>67</v>
      </c>
      <c r="L25">
        <v>2016</v>
      </c>
      <c r="M25" t="s">
        <v>27</v>
      </c>
      <c r="N25" t="s">
        <v>53</v>
      </c>
      <c r="O25" t="s">
        <v>68</v>
      </c>
      <c r="P25">
        <v>2016</v>
      </c>
      <c r="Q25" t="s">
        <v>55</v>
      </c>
      <c r="R25" t="s">
        <v>69</v>
      </c>
      <c r="S25" t="s">
        <v>87</v>
      </c>
      <c r="T25">
        <v>0</v>
      </c>
      <c r="U25">
        <v>58</v>
      </c>
      <c r="V25">
        <v>0</v>
      </c>
      <c r="W25">
        <v>0</v>
      </c>
      <c r="X25">
        <v>7885</v>
      </c>
      <c r="Y25" t="s">
        <v>150</v>
      </c>
      <c r="Z25">
        <v>173</v>
      </c>
    </row>
    <row r="26" spans="1:26">
      <c r="A26" s="1">
        <v>42300</v>
      </c>
      <c r="B26">
        <v>73</v>
      </c>
      <c r="C26" t="s">
        <v>32</v>
      </c>
      <c r="D26" t="s">
        <v>48</v>
      </c>
      <c r="E26" t="s">
        <v>13</v>
      </c>
      <c r="F26" t="s">
        <v>14</v>
      </c>
      <c r="G26">
        <v>17</v>
      </c>
      <c r="H26">
        <v>900</v>
      </c>
      <c r="I26">
        <v>45</v>
      </c>
      <c r="J26" t="s">
        <v>21</v>
      </c>
      <c r="K26" t="s">
        <v>67</v>
      </c>
      <c r="L26">
        <v>2016</v>
      </c>
      <c r="M26" t="s">
        <v>28</v>
      </c>
      <c r="N26" t="s">
        <v>53</v>
      </c>
      <c r="O26" t="s">
        <v>68</v>
      </c>
      <c r="P26">
        <v>2016</v>
      </c>
      <c r="Q26" t="s">
        <v>55</v>
      </c>
      <c r="R26" t="s">
        <v>69</v>
      </c>
      <c r="S26" t="s">
        <v>87</v>
      </c>
      <c r="T26">
        <v>850</v>
      </c>
      <c r="U26">
        <v>0</v>
      </c>
      <c r="V26">
        <v>50</v>
      </c>
      <c r="W26">
        <v>0</v>
      </c>
      <c r="X26">
        <v>0</v>
      </c>
      <c r="Y26" t="s">
        <v>150</v>
      </c>
      <c r="Z26">
        <v>173</v>
      </c>
    </row>
    <row r="27" spans="1:26">
      <c r="A27" s="1">
        <v>43395</v>
      </c>
      <c r="B27">
        <v>62</v>
      </c>
      <c r="C27" t="s">
        <v>85</v>
      </c>
      <c r="D27" t="s">
        <v>59</v>
      </c>
      <c r="E27" t="s">
        <v>13</v>
      </c>
      <c r="F27" t="s">
        <v>31</v>
      </c>
      <c r="G27">
        <v>5</v>
      </c>
      <c r="H27">
        <v>1778</v>
      </c>
      <c r="I27">
        <v>8</v>
      </c>
      <c r="J27" t="s">
        <v>21</v>
      </c>
      <c r="K27" t="s">
        <v>67</v>
      </c>
      <c r="L27">
        <v>2018</v>
      </c>
      <c r="M27" t="s">
        <v>16</v>
      </c>
      <c r="N27" t="s">
        <v>53</v>
      </c>
      <c r="O27" t="s">
        <v>68</v>
      </c>
      <c r="P27">
        <v>2018</v>
      </c>
      <c r="Q27" t="s">
        <v>55</v>
      </c>
      <c r="R27" t="s">
        <v>69</v>
      </c>
      <c r="S27" t="s">
        <v>86</v>
      </c>
      <c r="T27">
        <v>1728</v>
      </c>
      <c r="U27">
        <v>0</v>
      </c>
      <c r="V27">
        <v>50</v>
      </c>
      <c r="W27">
        <v>0</v>
      </c>
      <c r="X27">
        <v>0</v>
      </c>
      <c r="Y27" t="s">
        <v>146</v>
      </c>
      <c r="Z27">
        <v>262</v>
      </c>
    </row>
    <row r="28" spans="1:26">
      <c r="A28" s="1">
        <v>42754</v>
      </c>
      <c r="B28">
        <v>142</v>
      </c>
      <c r="C28" t="s">
        <v>85</v>
      </c>
      <c r="D28" t="s">
        <v>107</v>
      </c>
      <c r="E28" t="s">
        <v>13</v>
      </c>
      <c r="F28" t="s">
        <v>31</v>
      </c>
      <c r="G28">
        <v>5</v>
      </c>
      <c r="H28">
        <v>1296</v>
      </c>
      <c r="I28">
        <v>9</v>
      </c>
      <c r="J28" t="s">
        <v>33</v>
      </c>
      <c r="K28" t="s">
        <v>67</v>
      </c>
      <c r="L28">
        <v>2017</v>
      </c>
      <c r="M28" t="s">
        <v>27</v>
      </c>
      <c r="N28" t="s">
        <v>53</v>
      </c>
      <c r="O28" t="s">
        <v>68</v>
      </c>
      <c r="P28">
        <v>2017</v>
      </c>
      <c r="Q28" t="s">
        <v>54</v>
      </c>
      <c r="R28" t="s">
        <v>69</v>
      </c>
      <c r="S28" t="s">
        <v>111</v>
      </c>
      <c r="T28">
        <v>840</v>
      </c>
      <c r="U28">
        <v>0</v>
      </c>
      <c r="V28">
        <v>0</v>
      </c>
      <c r="W28">
        <v>456</v>
      </c>
      <c r="X28">
        <v>0</v>
      </c>
      <c r="Y28" t="s">
        <v>81</v>
      </c>
      <c r="Z28">
        <v>2142</v>
      </c>
    </row>
    <row r="29" spans="1:26">
      <c r="A29" s="1">
        <v>42962</v>
      </c>
      <c r="B29">
        <v>78</v>
      </c>
      <c r="C29" t="s">
        <v>85</v>
      </c>
      <c r="D29" t="s">
        <v>88</v>
      </c>
      <c r="E29" t="s">
        <v>13</v>
      </c>
      <c r="F29" t="s">
        <v>31</v>
      </c>
      <c r="G29">
        <v>5</v>
      </c>
      <c r="H29">
        <v>7935</v>
      </c>
      <c r="I29">
        <v>10</v>
      </c>
      <c r="J29" t="s">
        <v>15</v>
      </c>
      <c r="K29" t="s">
        <v>67</v>
      </c>
      <c r="L29">
        <v>2017</v>
      </c>
      <c r="M29" t="s">
        <v>26</v>
      </c>
      <c r="N29" t="s">
        <v>53</v>
      </c>
      <c r="O29" t="s">
        <v>68</v>
      </c>
      <c r="P29">
        <v>2017</v>
      </c>
      <c r="Q29" t="s">
        <v>54</v>
      </c>
      <c r="R29" t="s">
        <v>69</v>
      </c>
      <c r="T29">
        <v>0</v>
      </c>
      <c r="U29">
        <v>0</v>
      </c>
      <c r="V29">
        <v>7885</v>
      </c>
      <c r="W29">
        <v>50</v>
      </c>
      <c r="X29">
        <v>0</v>
      </c>
      <c r="Y29" t="s">
        <v>146</v>
      </c>
      <c r="Z29">
        <v>278</v>
      </c>
    </row>
    <row r="30" spans="1:26">
      <c r="A30" s="1">
        <v>43087</v>
      </c>
      <c r="B30">
        <v>159</v>
      </c>
      <c r="C30" t="s">
        <v>12</v>
      </c>
      <c r="D30" t="s">
        <v>120</v>
      </c>
      <c r="E30" t="s">
        <v>13</v>
      </c>
      <c r="F30" t="s">
        <v>31</v>
      </c>
      <c r="G30">
        <v>30</v>
      </c>
      <c r="H30">
        <v>3500</v>
      </c>
      <c r="I30">
        <v>10</v>
      </c>
      <c r="J30" t="s">
        <v>21</v>
      </c>
      <c r="K30" t="s">
        <v>47</v>
      </c>
      <c r="L30">
        <v>2017</v>
      </c>
      <c r="M30" t="s">
        <v>18</v>
      </c>
      <c r="N30" t="s">
        <v>53</v>
      </c>
      <c r="O30" t="s">
        <v>68</v>
      </c>
      <c r="P30">
        <v>2017</v>
      </c>
      <c r="Q30" t="s">
        <v>54</v>
      </c>
      <c r="R30" t="s">
        <v>69</v>
      </c>
      <c r="S30" t="s">
        <v>121</v>
      </c>
      <c r="T30">
        <v>0</v>
      </c>
      <c r="U30">
        <v>0</v>
      </c>
      <c r="V30">
        <v>3500</v>
      </c>
      <c r="W30">
        <v>0</v>
      </c>
      <c r="X30">
        <v>0</v>
      </c>
      <c r="Y30" t="s">
        <v>146</v>
      </c>
      <c r="Z30">
        <v>359</v>
      </c>
    </row>
    <row r="31" spans="1:26">
      <c r="A31" s="1">
        <v>43423</v>
      </c>
      <c r="B31">
        <v>86</v>
      </c>
      <c r="C31" t="s">
        <v>19</v>
      </c>
      <c r="D31" t="s">
        <v>90</v>
      </c>
      <c r="E31" t="s">
        <v>13</v>
      </c>
      <c r="F31" t="s">
        <v>31</v>
      </c>
      <c r="G31">
        <v>18</v>
      </c>
      <c r="H31">
        <v>2860</v>
      </c>
      <c r="I31">
        <v>10</v>
      </c>
      <c r="J31" t="s">
        <v>21</v>
      </c>
      <c r="K31" t="s">
        <v>67</v>
      </c>
      <c r="L31">
        <v>2018</v>
      </c>
      <c r="M31" t="s">
        <v>17</v>
      </c>
      <c r="N31" t="s">
        <v>53</v>
      </c>
      <c r="O31" t="s">
        <v>68</v>
      </c>
      <c r="P31">
        <v>2018</v>
      </c>
      <c r="Q31" t="s">
        <v>56</v>
      </c>
      <c r="R31" t="s">
        <v>69</v>
      </c>
      <c r="S31" t="s">
        <v>91</v>
      </c>
      <c r="T31">
        <v>2810</v>
      </c>
      <c r="U31">
        <v>0</v>
      </c>
      <c r="V31">
        <v>50</v>
      </c>
      <c r="W31">
        <v>0</v>
      </c>
      <c r="X31">
        <v>0</v>
      </c>
      <c r="Y31" t="s">
        <v>146</v>
      </c>
      <c r="Z31">
        <v>386</v>
      </c>
    </row>
    <row r="32" spans="1:26">
      <c r="A32" s="1">
        <v>43388</v>
      </c>
      <c r="B32">
        <v>123</v>
      </c>
      <c r="C32" t="s">
        <v>85</v>
      </c>
      <c r="D32" t="s">
        <v>99</v>
      </c>
      <c r="E32" t="s">
        <v>13</v>
      </c>
      <c r="F32" t="s">
        <v>31</v>
      </c>
      <c r="G32">
        <v>5</v>
      </c>
      <c r="H32">
        <v>2642</v>
      </c>
      <c r="I32">
        <v>12</v>
      </c>
      <c r="J32" t="s">
        <v>21</v>
      </c>
      <c r="K32" t="s">
        <v>67</v>
      </c>
      <c r="L32">
        <v>2018</v>
      </c>
      <c r="M32" t="s">
        <v>16</v>
      </c>
      <c r="N32" t="s">
        <v>53</v>
      </c>
      <c r="O32" t="s">
        <v>68</v>
      </c>
      <c r="P32">
        <v>2018</v>
      </c>
      <c r="Q32" t="s">
        <v>54</v>
      </c>
      <c r="R32" t="s">
        <v>69</v>
      </c>
      <c r="S32" t="s">
        <v>101</v>
      </c>
      <c r="T32">
        <v>2592</v>
      </c>
      <c r="U32">
        <v>0</v>
      </c>
      <c r="V32">
        <v>50</v>
      </c>
      <c r="W32">
        <v>0</v>
      </c>
      <c r="X32">
        <v>0</v>
      </c>
      <c r="Y32" t="s">
        <v>146</v>
      </c>
      <c r="Z32">
        <v>1123</v>
      </c>
    </row>
    <row r="33" spans="1:26">
      <c r="A33" s="1">
        <v>43115</v>
      </c>
      <c r="B33">
        <v>115</v>
      </c>
      <c r="C33" t="s">
        <v>74</v>
      </c>
      <c r="D33" t="s">
        <v>50</v>
      </c>
      <c r="E33" t="s">
        <v>20</v>
      </c>
      <c r="F33" t="s">
        <v>31</v>
      </c>
      <c r="G33">
        <v>2</v>
      </c>
      <c r="H33">
        <v>3396</v>
      </c>
      <c r="I33">
        <v>13</v>
      </c>
      <c r="J33" t="s">
        <v>21</v>
      </c>
      <c r="K33" t="s">
        <v>67</v>
      </c>
      <c r="L33">
        <v>2018</v>
      </c>
      <c r="M33" t="s">
        <v>27</v>
      </c>
      <c r="N33" t="s">
        <v>53</v>
      </c>
      <c r="O33" t="s">
        <v>68</v>
      </c>
      <c r="P33">
        <v>2018</v>
      </c>
      <c r="Q33" t="s">
        <v>55</v>
      </c>
      <c r="R33" t="s">
        <v>69</v>
      </c>
      <c r="S33" t="s">
        <v>96</v>
      </c>
      <c r="T33">
        <v>2940</v>
      </c>
      <c r="U33">
        <v>0</v>
      </c>
      <c r="V33">
        <v>0</v>
      </c>
      <c r="W33">
        <v>0</v>
      </c>
      <c r="X33">
        <v>456</v>
      </c>
      <c r="Y33" t="s">
        <v>81</v>
      </c>
      <c r="Z33">
        <v>3115</v>
      </c>
    </row>
    <row r="34" spans="1:26">
      <c r="A34" s="1">
        <v>42576</v>
      </c>
      <c r="B34">
        <v>160</v>
      </c>
      <c r="C34" t="s">
        <v>102</v>
      </c>
      <c r="D34" t="s">
        <v>125</v>
      </c>
      <c r="E34" t="s">
        <v>13</v>
      </c>
      <c r="F34" t="s">
        <v>31</v>
      </c>
      <c r="G34">
        <v>7</v>
      </c>
      <c r="H34">
        <v>5460</v>
      </c>
      <c r="I34">
        <v>14</v>
      </c>
      <c r="J34" t="s">
        <v>126</v>
      </c>
      <c r="K34" t="s">
        <v>67</v>
      </c>
      <c r="L34">
        <v>2016</v>
      </c>
      <c r="M34" t="s">
        <v>17</v>
      </c>
      <c r="N34" t="s">
        <v>53</v>
      </c>
      <c r="O34" t="s">
        <v>68</v>
      </c>
      <c r="P34">
        <v>2016</v>
      </c>
      <c r="Q34" t="s">
        <v>54</v>
      </c>
      <c r="R34" t="s">
        <v>69</v>
      </c>
      <c r="S34" t="s">
        <v>127</v>
      </c>
      <c r="T34">
        <v>1960</v>
      </c>
      <c r="U34">
        <v>0</v>
      </c>
      <c r="V34">
        <v>0</v>
      </c>
      <c r="W34">
        <v>3500</v>
      </c>
      <c r="X34">
        <v>0</v>
      </c>
      <c r="Y34" t="s">
        <v>146</v>
      </c>
      <c r="Z34">
        <v>2160</v>
      </c>
    </row>
    <row r="35" spans="1:26">
      <c r="A35" s="1">
        <v>42534</v>
      </c>
      <c r="B35">
        <v>134</v>
      </c>
      <c r="C35" t="s">
        <v>19</v>
      </c>
      <c r="D35" t="s">
        <v>105</v>
      </c>
      <c r="E35" t="s">
        <v>13</v>
      </c>
      <c r="F35" t="s">
        <v>14</v>
      </c>
      <c r="G35">
        <v>18</v>
      </c>
      <c r="H35">
        <v>1860</v>
      </c>
      <c r="I35">
        <v>13</v>
      </c>
      <c r="J35" t="s">
        <v>21</v>
      </c>
      <c r="K35" t="s">
        <v>67</v>
      </c>
      <c r="L35">
        <v>2016</v>
      </c>
      <c r="M35" t="s">
        <v>23</v>
      </c>
      <c r="N35" t="s">
        <v>53</v>
      </c>
      <c r="O35" t="s">
        <v>68</v>
      </c>
      <c r="P35">
        <v>2016</v>
      </c>
      <c r="Q35" t="s">
        <v>55</v>
      </c>
      <c r="R35" t="s">
        <v>69</v>
      </c>
      <c r="S35" t="s">
        <v>106</v>
      </c>
      <c r="T35">
        <v>1820</v>
      </c>
      <c r="U35">
        <v>0</v>
      </c>
      <c r="V35">
        <v>40</v>
      </c>
      <c r="W35">
        <v>0</v>
      </c>
      <c r="X35">
        <v>0</v>
      </c>
      <c r="Y35" t="s">
        <v>146</v>
      </c>
      <c r="Z35">
        <v>2134</v>
      </c>
    </row>
    <row r="36" spans="1:26">
      <c r="A36" s="1">
        <v>42534</v>
      </c>
      <c r="B36">
        <v>134</v>
      </c>
      <c r="C36" t="s">
        <v>19</v>
      </c>
      <c r="D36" t="s">
        <v>105</v>
      </c>
      <c r="E36" t="s">
        <v>13</v>
      </c>
      <c r="F36" t="s">
        <v>14</v>
      </c>
      <c r="G36">
        <v>18</v>
      </c>
      <c r="H36">
        <v>2940</v>
      </c>
      <c r="I36">
        <v>21</v>
      </c>
      <c r="J36" t="s">
        <v>21</v>
      </c>
      <c r="K36" t="s">
        <v>67</v>
      </c>
      <c r="L36">
        <v>2016</v>
      </c>
      <c r="M36" t="s">
        <v>24</v>
      </c>
      <c r="N36" t="s">
        <v>53</v>
      </c>
      <c r="O36" t="s">
        <v>68</v>
      </c>
      <c r="P36">
        <v>2016</v>
      </c>
      <c r="Q36" t="s">
        <v>55</v>
      </c>
      <c r="R36" t="s">
        <v>69</v>
      </c>
      <c r="S36" t="s">
        <v>106</v>
      </c>
      <c r="T36">
        <v>2940</v>
      </c>
      <c r="U36">
        <v>0</v>
      </c>
      <c r="V36">
        <v>0</v>
      </c>
      <c r="W36">
        <v>0</v>
      </c>
      <c r="X36">
        <v>0</v>
      </c>
      <c r="Y36" t="s">
        <v>146</v>
      </c>
      <c r="Z36">
        <v>2134</v>
      </c>
    </row>
    <row r="37" spans="1:26">
      <c r="A37" s="1">
        <v>42534</v>
      </c>
      <c r="B37">
        <v>134</v>
      </c>
      <c r="C37" t="s">
        <v>19</v>
      </c>
      <c r="D37" t="s">
        <v>105</v>
      </c>
      <c r="E37" t="s">
        <v>13</v>
      </c>
      <c r="F37" t="s">
        <v>14</v>
      </c>
      <c r="G37">
        <v>18</v>
      </c>
      <c r="H37">
        <v>8434</v>
      </c>
      <c r="I37">
        <v>23</v>
      </c>
      <c r="J37" t="s">
        <v>21</v>
      </c>
      <c r="K37" t="s">
        <v>67</v>
      </c>
      <c r="L37">
        <v>2016</v>
      </c>
      <c r="M37" t="s">
        <v>25</v>
      </c>
      <c r="N37" t="s">
        <v>53</v>
      </c>
      <c r="O37" t="s">
        <v>68</v>
      </c>
      <c r="P37">
        <v>2016</v>
      </c>
      <c r="Q37" t="s">
        <v>55</v>
      </c>
      <c r="R37" t="s">
        <v>69</v>
      </c>
      <c r="S37" t="s">
        <v>106</v>
      </c>
      <c r="T37">
        <v>3220</v>
      </c>
      <c r="U37">
        <v>5214</v>
      </c>
      <c r="V37">
        <v>0</v>
      </c>
      <c r="W37">
        <v>0</v>
      </c>
      <c r="X37">
        <v>0</v>
      </c>
      <c r="Y37" t="s">
        <v>146</v>
      </c>
      <c r="Z37">
        <v>2134</v>
      </c>
    </row>
    <row r="38" spans="1:26">
      <c r="A38" s="1">
        <v>42534</v>
      </c>
      <c r="B38">
        <v>134</v>
      </c>
      <c r="C38" t="s">
        <v>19</v>
      </c>
      <c r="D38" t="s">
        <v>105</v>
      </c>
      <c r="E38" t="s">
        <v>13</v>
      </c>
      <c r="F38" t="s">
        <v>14</v>
      </c>
      <c r="G38">
        <v>18</v>
      </c>
      <c r="H38">
        <v>3080</v>
      </c>
      <c r="I38">
        <v>22</v>
      </c>
      <c r="J38" t="s">
        <v>21</v>
      </c>
      <c r="K38" t="s">
        <v>67</v>
      </c>
      <c r="L38">
        <v>2016</v>
      </c>
      <c r="M38" t="s">
        <v>26</v>
      </c>
      <c r="N38" t="s">
        <v>53</v>
      </c>
      <c r="O38" t="s">
        <v>68</v>
      </c>
      <c r="P38">
        <v>2016</v>
      </c>
      <c r="Q38" t="s">
        <v>55</v>
      </c>
      <c r="R38" t="s">
        <v>69</v>
      </c>
      <c r="S38" t="s">
        <v>106</v>
      </c>
      <c r="T38">
        <v>3080</v>
      </c>
      <c r="U38">
        <v>0</v>
      </c>
      <c r="V38">
        <v>0</v>
      </c>
      <c r="W38">
        <v>0</v>
      </c>
      <c r="X38">
        <v>0</v>
      </c>
      <c r="Y38" t="s">
        <v>146</v>
      </c>
      <c r="Z38">
        <v>2134</v>
      </c>
    </row>
    <row r="39" spans="1:26">
      <c r="A39" s="1">
        <v>42534</v>
      </c>
      <c r="B39">
        <v>134</v>
      </c>
      <c r="C39" t="s">
        <v>19</v>
      </c>
      <c r="D39" t="s">
        <v>105</v>
      </c>
      <c r="E39" t="s">
        <v>13</v>
      </c>
      <c r="F39" t="s">
        <v>14</v>
      </c>
      <c r="G39">
        <v>18</v>
      </c>
      <c r="H39">
        <v>2940</v>
      </c>
      <c r="I39">
        <v>21</v>
      </c>
      <c r="J39" t="s">
        <v>21</v>
      </c>
      <c r="K39" t="s">
        <v>67</v>
      </c>
      <c r="L39">
        <v>2016</v>
      </c>
      <c r="M39" t="s">
        <v>16</v>
      </c>
      <c r="N39" t="s">
        <v>53</v>
      </c>
      <c r="O39" t="s">
        <v>68</v>
      </c>
      <c r="P39">
        <v>2016</v>
      </c>
      <c r="Q39" t="s">
        <v>55</v>
      </c>
      <c r="R39" t="s">
        <v>69</v>
      </c>
      <c r="S39" t="s">
        <v>106</v>
      </c>
      <c r="T39">
        <v>2940</v>
      </c>
      <c r="U39">
        <v>0</v>
      </c>
      <c r="V39">
        <v>0</v>
      </c>
      <c r="W39">
        <v>0</v>
      </c>
      <c r="X39">
        <v>0</v>
      </c>
      <c r="Y39" t="s">
        <v>146</v>
      </c>
      <c r="Z39">
        <v>2134</v>
      </c>
    </row>
    <row r="40" spans="1:26">
      <c r="A40" s="1">
        <v>42534</v>
      </c>
      <c r="B40">
        <v>134</v>
      </c>
      <c r="C40" t="s">
        <v>19</v>
      </c>
      <c r="D40" t="s">
        <v>105</v>
      </c>
      <c r="E40" t="s">
        <v>13</v>
      </c>
      <c r="F40" t="s">
        <v>14</v>
      </c>
      <c r="G40">
        <v>18</v>
      </c>
      <c r="H40">
        <v>8291</v>
      </c>
      <c r="I40">
        <v>22</v>
      </c>
      <c r="J40" t="s">
        <v>21</v>
      </c>
      <c r="K40" t="s">
        <v>67</v>
      </c>
      <c r="L40">
        <v>2016</v>
      </c>
      <c r="M40" t="s">
        <v>17</v>
      </c>
      <c r="N40" t="s">
        <v>53</v>
      </c>
      <c r="O40" t="s">
        <v>68</v>
      </c>
      <c r="P40">
        <v>2016</v>
      </c>
      <c r="Q40" t="s">
        <v>55</v>
      </c>
      <c r="R40" t="s">
        <v>69</v>
      </c>
      <c r="S40" t="s">
        <v>106</v>
      </c>
      <c r="T40">
        <v>3080</v>
      </c>
      <c r="U40">
        <v>5211</v>
      </c>
      <c r="V40">
        <v>0</v>
      </c>
      <c r="W40">
        <v>0</v>
      </c>
      <c r="X40">
        <v>0</v>
      </c>
      <c r="Y40" t="s">
        <v>146</v>
      </c>
      <c r="Z40">
        <v>2134</v>
      </c>
    </row>
    <row r="41" spans="1:26">
      <c r="A41" s="1">
        <v>42534</v>
      </c>
      <c r="B41">
        <v>134</v>
      </c>
      <c r="C41" t="s">
        <v>19</v>
      </c>
      <c r="D41" t="s">
        <v>105</v>
      </c>
      <c r="E41" t="s">
        <v>13</v>
      </c>
      <c r="F41" t="s">
        <v>14</v>
      </c>
      <c r="G41">
        <v>18</v>
      </c>
      <c r="H41">
        <v>3620</v>
      </c>
      <c r="I41">
        <v>22</v>
      </c>
      <c r="J41" t="s">
        <v>21</v>
      </c>
      <c r="K41" t="s">
        <v>67</v>
      </c>
      <c r="L41">
        <v>2016</v>
      </c>
      <c r="M41" t="s">
        <v>18</v>
      </c>
      <c r="N41" t="s">
        <v>53</v>
      </c>
      <c r="O41" t="s">
        <v>68</v>
      </c>
      <c r="P41">
        <v>2016</v>
      </c>
      <c r="Q41" t="s">
        <v>55</v>
      </c>
      <c r="R41" t="s">
        <v>69</v>
      </c>
      <c r="S41" t="s">
        <v>106</v>
      </c>
      <c r="T41">
        <v>3080</v>
      </c>
      <c r="U41">
        <v>55</v>
      </c>
      <c r="V41">
        <v>485</v>
      </c>
      <c r="W41">
        <v>0</v>
      </c>
      <c r="X41">
        <v>0</v>
      </c>
      <c r="Y41" t="s">
        <v>146</v>
      </c>
      <c r="Z41">
        <v>2134</v>
      </c>
    </row>
    <row r="42" spans="1:26">
      <c r="A42" s="1">
        <v>42955</v>
      </c>
      <c r="B42">
        <v>107</v>
      </c>
      <c r="C42" t="s">
        <v>19</v>
      </c>
      <c r="D42" t="s">
        <v>94</v>
      </c>
      <c r="E42" t="s">
        <v>20</v>
      </c>
      <c r="F42" t="s">
        <v>31</v>
      </c>
      <c r="G42">
        <v>18</v>
      </c>
      <c r="H42">
        <v>0</v>
      </c>
      <c r="I42">
        <v>15</v>
      </c>
      <c r="J42" t="s">
        <v>21</v>
      </c>
      <c r="K42" t="s">
        <v>67</v>
      </c>
      <c r="L42">
        <v>2017</v>
      </c>
      <c r="M42" t="s">
        <v>26</v>
      </c>
      <c r="N42" t="s">
        <v>53</v>
      </c>
      <c r="O42" t="s">
        <v>68</v>
      </c>
      <c r="P42">
        <v>2017</v>
      </c>
      <c r="Q42" t="s">
        <v>55</v>
      </c>
      <c r="R42" t="s">
        <v>69</v>
      </c>
      <c r="S42" t="s">
        <v>95</v>
      </c>
      <c r="T42">
        <v>0</v>
      </c>
      <c r="U42">
        <v>0</v>
      </c>
      <c r="V42">
        <v>0</v>
      </c>
      <c r="W42">
        <v>0</v>
      </c>
      <c r="X42">
        <v>0</v>
      </c>
      <c r="Y42" t="s">
        <v>81</v>
      </c>
      <c r="Z42">
        <v>1107</v>
      </c>
    </row>
    <row r="43" spans="1:26">
      <c r="A43" s="1">
        <v>43076</v>
      </c>
      <c r="B43">
        <v>145</v>
      </c>
      <c r="C43" t="s">
        <v>112</v>
      </c>
      <c r="D43" t="s">
        <v>115</v>
      </c>
      <c r="E43" t="s">
        <v>20</v>
      </c>
      <c r="F43" t="s">
        <v>31</v>
      </c>
      <c r="G43">
        <v>4</v>
      </c>
      <c r="H43">
        <v>3696</v>
      </c>
      <c r="I43">
        <v>15</v>
      </c>
      <c r="J43" t="s">
        <v>21</v>
      </c>
      <c r="K43" t="s">
        <v>67</v>
      </c>
      <c r="L43">
        <v>2017</v>
      </c>
      <c r="M43" t="s">
        <v>18</v>
      </c>
      <c r="N43" t="s">
        <v>53</v>
      </c>
      <c r="O43" t="s">
        <v>68</v>
      </c>
      <c r="P43">
        <v>2017</v>
      </c>
      <c r="Q43" t="s">
        <v>54</v>
      </c>
      <c r="R43" t="s">
        <v>69</v>
      </c>
      <c r="S43" t="s">
        <v>116</v>
      </c>
      <c r="T43">
        <v>3240</v>
      </c>
      <c r="U43">
        <v>0</v>
      </c>
      <c r="V43">
        <v>456</v>
      </c>
      <c r="W43">
        <v>0</v>
      </c>
      <c r="X43">
        <v>0</v>
      </c>
      <c r="Y43" t="s">
        <v>146</v>
      </c>
      <c r="Z43">
        <v>2145</v>
      </c>
    </row>
    <row r="44" spans="1:26">
      <c r="A44" s="1">
        <v>43230</v>
      </c>
      <c r="B44">
        <v>159</v>
      </c>
      <c r="C44" t="s">
        <v>12</v>
      </c>
      <c r="D44" t="s">
        <v>120</v>
      </c>
      <c r="E44" t="s">
        <v>13</v>
      </c>
      <c r="F44" t="s">
        <v>31</v>
      </c>
      <c r="G44">
        <v>30</v>
      </c>
      <c r="H44">
        <v>3240</v>
      </c>
      <c r="I44">
        <v>15</v>
      </c>
      <c r="J44" t="s">
        <v>21</v>
      </c>
      <c r="L44">
        <v>2018</v>
      </c>
      <c r="M44" t="s">
        <v>22</v>
      </c>
      <c r="N44" t="s">
        <v>53</v>
      </c>
      <c r="O44" t="s">
        <v>68</v>
      </c>
      <c r="P44">
        <v>2018</v>
      </c>
      <c r="Q44" t="s">
        <v>54</v>
      </c>
      <c r="R44" t="s">
        <v>69</v>
      </c>
      <c r="S44" t="s">
        <v>124</v>
      </c>
      <c r="T44">
        <v>3240</v>
      </c>
      <c r="U44">
        <v>0</v>
      </c>
      <c r="V44">
        <v>0</v>
      </c>
      <c r="W44">
        <v>0</v>
      </c>
      <c r="X44">
        <v>0</v>
      </c>
      <c r="Y44" t="s">
        <v>146</v>
      </c>
      <c r="Z44">
        <v>359</v>
      </c>
    </row>
    <row r="45" spans="1:26">
      <c r="A45" s="1">
        <v>43322</v>
      </c>
      <c r="B45">
        <v>167</v>
      </c>
      <c r="C45" t="s">
        <v>130</v>
      </c>
      <c r="D45" t="s">
        <v>131</v>
      </c>
      <c r="E45" t="s">
        <v>13</v>
      </c>
      <c r="F45" t="s">
        <v>31</v>
      </c>
      <c r="G45">
        <v>1</v>
      </c>
      <c r="H45">
        <v>3240</v>
      </c>
      <c r="I45">
        <v>15</v>
      </c>
      <c r="J45" t="s">
        <v>132</v>
      </c>
      <c r="K45" t="s">
        <v>133</v>
      </c>
      <c r="L45">
        <v>2018</v>
      </c>
      <c r="M45" t="s">
        <v>25</v>
      </c>
      <c r="N45" t="s">
        <v>53</v>
      </c>
      <c r="O45" t="s">
        <v>68</v>
      </c>
      <c r="P45">
        <v>2018</v>
      </c>
      <c r="Q45" t="s">
        <v>54</v>
      </c>
      <c r="R45" t="s">
        <v>69</v>
      </c>
      <c r="S45" t="s">
        <v>134</v>
      </c>
      <c r="T45">
        <v>3240</v>
      </c>
      <c r="U45">
        <v>0</v>
      </c>
      <c r="V45">
        <v>0</v>
      </c>
      <c r="W45">
        <v>0</v>
      </c>
      <c r="X45">
        <v>0</v>
      </c>
      <c r="Y45" t="s">
        <v>146</v>
      </c>
      <c r="Z45">
        <v>1235</v>
      </c>
    </row>
    <row r="46" spans="1:26">
      <c r="A46" s="1">
        <v>43291</v>
      </c>
      <c r="B46">
        <v>90</v>
      </c>
      <c r="C46" t="s">
        <v>65</v>
      </c>
      <c r="D46" t="s">
        <v>92</v>
      </c>
      <c r="E46" t="s">
        <v>13</v>
      </c>
      <c r="F46" t="s">
        <v>31</v>
      </c>
      <c r="G46">
        <v>10</v>
      </c>
      <c r="H46">
        <v>3506</v>
      </c>
      <c r="I46">
        <v>16</v>
      </c>
      <c r="J46" t="s">
        <v>21</v>
      </c>
      <c r="K46" t="s">
        <v>67</v>
      </c>
      <c r="L46">
        <v>2018</v>
      </c>
      <c r="M46" t="s">
        <v>24</v>
      </c>
      <c r="N46" t="s">
        <v>53</v>
      </c>
      <c r="O46" t="s">
        <v>68</v>
      </c>
      <c r="P46">
        <v>2018</v>
      </c>
      <c r="Q46" t="s">
        <v>56</v>
      </c>
      <c r="R46" t="s">
        <v>69</v>
      </c>
      <c r="S46" t="s">
        <v>93</v>
      </c>
      <c r="T46">
        <v>3456</v>
      </c>
      <c r="U46">
        <v>0</v>
      </c>
      <c r="V46">
        <v>50</v>
      </c>
      <c r="W46">
        <v>0</v>
      </c>
      <c r="X46">
        <v>0</v>
      </c>
      <c r="Y46" t="s">
        <v>146</v>
      </c>
      <c r="Z46">
        <v>390</v>
      </c>
    </row>
    <row r="47" spans="1:26">
      <c r="A47" s="1">
        <v>43199</v>
      </c>
      <c r="B47">
        <v>120</v>
      </c>
      <c r="C47" t="s">
        <v>32</v>
      </c>
      <c r="D47" t="s">
        <v>97</v>
      </c>
      <c r="E47" t="s">
        <v>20</v>
      </c>
      <c r="F47" t="s">
        <v>31</v>
      </c>
      <c r="G47">
        <v>17</v>
      </c>
      <c r="H47">
        <v>2940</v>
      </c>
      <c r="I47">
        <v>16</v>
      </c>
      <c r="J47" t="s">
        <v>15</v>
      </c>
      <c r="K47" t="s">
        <v>83</v>
      </c>
      <c r="L47">
        <v>2018</v>
      </c>
      <c r="M47" t="s">
        <v>30</v>
      </c>
      <c r="N47" t="s">
        <v>53</v>
      </c>
      <c r="O47" t="s">
        <v>68</v>
      </c>
      <c r="P47">
        <v>2018</v>
      </c>
      <c r="Q47" t="s">
        <v>54</v>
      </c>
      <c r="R47" t="s">
        <v>69</v>
      </c>
      <c r="T47">
        <v>2940</v>
      </c>
      <c r="U47">
        <v>0</v>
      </c>
      <c r="V47">
        <v>0</v>
      </c>
      <c r="W47">
        <v>0</v>
      </c>
      <c r="X47">
        <v>0</v>
      </c>
      <c r="Y47" t="s">
        <v>151</v>
      </c>
      <c r="Z47">
        <v>1120</v>
      </c>
    </row>
    <row r="48" spans="1:26">
      <c r="A48" s="1">
        <v>42955</v>
      </c>
      <c r="B48">
        <v>107</v>
      </c>
      <c r="C48" t="s">
        <v>19</v>
      </c>
      <c r="D48" t="s">
        <v>94</v>
      </c>
      <c r="E48" t="s">
        <v>20</v>
      </c>
      <c r="F48" t="s">
        <v>31</v>
      </c>
      <c r="G48">
        <v>18</v>
      </c>
      <c r="H48">
        <v>3536</v>
      </c>
      <c r="I48">
        <v>17</v>
      </c>
      <c r="J48" t="s">
        <v>21</v>
      </c>
      <c r="K48" t="s">
        <v>67</v>
      </c>
      <c r="L48">
        <v>2017</v>
      </c>
      <c r="M48" t="s">
        <v>16</v>
      </c>
      <c r="N48" t="s">
        <v>53</v>
      </c>
      <c r="O48" t="s">
        <v>68</v>
      </c>
      <c r="P48">
        <v>2017</v>
      </c>
      <c r="Q48" t="s">
        <v>55</v>
      </c>
      <c r="R48" t="s">
        <v>69</v>
      </c>
      <c r="S48" t="s">
        <v>95</v>
      </c>
      <c r="T48">
        <v>3080</v>
      </c>
      <c r="U48">
        <v>0</v>
      </c>
      <c r="V48">
        <v>456</v>
      </c>
      <c r="W48">
        <v>0</v>
      </c>
      <c r="X48">
        <v>0</v>
      </c>
      <c r="Y48" t="s">
        <v>81</v>
      </c>
      <c r="Z48">
        <v>1107</v>
      </c>
    </row>
    <row r="49" spans="1:26">
      <c r="A49" s="1">
        <v>42740</v>
      </c>
      <c r="B49">
        <v>25</v>
      </c>
      <c r="C49" t="s">
        <v>74</v>
      </c>
      <c r="D49" t="s">
        <v>72</v>
      </c>
      <c r="E49" t="s">
        <v>13</v>
      </c>
      <c r="F49" t="s">
        <v>14</v>
      </c>
      <c r="G49">
        <v>2</v>
      </c>
      <c r="H49">
        <v>0</v>
      </c>
      <c r="I49">
        <v>15</v>
      </c>
      <c r="J49" t="s">
        <v>21</v>
      </c>
      <c r="K49" t="s">
        <v>67</v>
      </c>
      <c r="L49">
        <v>2017</v>
      </c>
      <c r="M49" t="s">
        <v>27</v>
      </c>
      <c r="N49" t="s">
        <v>53</v>
      </c>
      <c r="O49" t="s">
        <v>68</v>
      </c>
      <c r="P49">
        <v>2017</v>
      </c>
      <c r="Q49" t="s">
        <v>54</v>
      </c>
      <c r="R49" t="s">
        <v>69</v>
      </c>
      <c r="S49" t="s">
        <v>75</v>
      </c>
      <c r="T49">
        <v>0</v>
      </c>
      <c r="U49">
        <v>0</v>
      </c>
      <c r="V49">
        <v>0</v>
      </c>
      <c r="W49">
        <v>0</v>
      </c>
      <c r="X49">
        <v>0</v>
      </c>
      <c r="Y49" t="s">
        <v>81</v>
      </c>
      <c r="Z49">
        <v>125</v>
      </c>
    </row>
    <row r="50" spans="1:26">
      <c r="A50" s="1">
        <v>42740</v>
      </c>
      <c r="B50">
        <v>25</v>
      </c>
      <c r="C50" t="s">
        <v>74</v>
      </c>
      <c r="D50" t="s">
        <v>72</v>
      </c>
      <c r="E50" t="s">
        <v>13</v>
      </c>
      <c r="F50" t="s">
        <v>14</v>
      </c>
      <c r="G50">
        <v>2</v>
      </c>
      <c r="H50">
        <v>138</v>
      </c>
      <c r="I50">
        <v>90</v>
      </c>
      <c r="J50" t="s">
        <v>21</v>
      </c>
      <c r="K50" t="s">
        <v>67</v>
      </c>
      <c r="L50">
        <v>2017</v>
      </c>
      <c r="M50" t="s">
        <v>24</v>
      </c>
      <c r="N50" t="s">
        <v>53</v>
      </c>
      <c r="O50" t="s">
        <v>68</v>
      </c>
      <c r="P50">
        <v>2017</v>
      </c>
      <c r="Q50" t="s">
        <v>54</v>
      </c>
      <c r="R50" t="s">
        <v>69</v>
      </c>
      <c r="S50" t="s">
        <v>75</v>
      </c>
      <c r="T50">
        <v>0</v>
      </c>
      <c r="U50">
        <v>88</v>
      </c>
      <c r="V50">
        <v>50</v>
      </c>
      <c r="W50">
        <v>0</v>
      </c>
      <c r="X50">
        <v>0</v>
      </c>
      <c r="Y50" t="s">
        <v>81</v>
      </c>
      <c r="Z50">
        <v>125</v>
      </c>
    </row>
    <row r="51" spans="1:26">
      <c r="A51" s="1">
        <v>42548</v>
      </c>
      <c r="B51">
        <v>78</v>
      </c>
      <c r="C51" t="s">
        <v>32</v>
      </c>
      <c r="D51" t="s">
        <v>88</v>
      </c>
      <c r="E51" t="s">
        <v>13</v>
      </c>
      <c r="F51" t="s">
        <v>31</v>
      </c>
      <c r="G51">
        <v>17</v>
      </c>
      <c r="H51">
        <v>0</v>
      </c>
      <c r="I51">
        <v>20</v>
      </c>
      <c r="J51" t="s">
        <v>15</v>
      </c>
      <c r="K51" t="s">
        <v>67</v>
      </c>
      <c r="L51">
        <v>2017</v>
      </c>
      <c r="M51" t="s">
        <v>28</v>
      </c>
      <c r="N51" t="s">
        <v>53</v>
      </c>
      <c r="O51" t="s">
        <v>68</v>
      </c>
      <c r="P51">
        <v>2017</v>
      </c>
      <c r="Q51" t="s">
        <v>54</v>
      </c>
      <c r="R51" t="s">
        <v>69</v>
      </c>
      <c r="S51" t="s">
        <v>89</v>
      </c>
      <c r="T51">
        <v>0</v>
      </c>
      <c r="U51">
        <v>0</v>
      </c>
      <c r="V51">
        <v>0</v>
      </c>
      <c r="W51">
        <v>0</v>
      </c>
      <c r="X51">
        <v>0</v>
      </c>
      <c r="Y51" t="s">
        <v>146</v>
      </c>
      <c r="Z51">
        <v>278</v>
      </c>
    </row>
    <row r="52" spans="1:26">
      <c r="A52" s="1">
        <v>42740</v>
      </c>
      <c r="B52">
        <v>25</v>
      </c>
      <c r="C52" t="s">
        <v>74</v>
      </c>
      <c r="D52" t="s">
        <v>72</v>
      </c>
      <c r="E52" t="s">
        <v>13</v>
      </c>
      <c r="F52" t="s">
        <v>14</v>
      </c>
      <c r="G52">
        <v>2</v>
      </c>
      <c r="H52">
        <v>3090</v>
      </c>
      <c r="I52">
        <v>102</v>
      </c>
      <c r="J52" t="s">
        <v>21</v>
      </c>
      <c r="K52" t="s">
        <v>67</v>
      </c>
      <c r="L52">
        <v>2017</v>
      </c>
      <c r="M52" t="s">
        <v>25</v>
      </c>
      <c r="N52" t="s">
        <v>53</v>
      </c>
      <c r="O52" t="s">
        <v>68</v>
      </c>
      <c r="P52">
        <v>2017</v>
      </c>
      <c r="Q52" t="s">
        <v>54</v>
      </c>
      <c r="R52" t="s">
        <v>69</v>
      </c>
      <c r="S52" t="s">
        <v>75</v>
      </c>
      <c r="T52">
        <v>2940</v>
      </c>
      <c r="U52">
        <v>0</v>
      </c>
      <c r="V52">
        <v>50</v>
      </c>
      <c r="W52">
        <v>100</v>
      </c>
      <c r="X52">
        <v>0</v>
      </c>
      <c r="Y52" t="s">
        <v>81</v>
      </c>
      <c r="Z52">
        <v>125</v>
      </c>
    </row>
    <row r="53" spans="1:26">
      <c r="A53" s="1">
        <v>42541</v>
      </c>
      <c r="B53">
        <v>124</v>
      </c>
      <c r="C53" t="s">
        <v>102</v>
      </c>
      <c r="D53" t="s">
        <v>103</v>
      </c>
      <c r="E53" t="s">
        <v>13</v>
      </c>
      <c r="F53" t="s">
        <v>31</v>
      </c>
      <c r="G53">
        <v>7</v>
      </c>
      <c r="H53">
        <v>0</v>
      </c>
      <c r="I53">
        <v>20</v>
      </c>
      <c r="J53" t="s">
        <v>21</v>
      </c>
      <c r="K53" t="s">
        <v>67</v>
      </c>
      <c r="L53">
        <v>2017</v>
      </c>
      <c r="M53" t="s">
        <v>28</v>
      </c>
      <c r="N53" t="s">
        <v>53</v>
      </c>
      <c r="O53" t="s">
        <v>68</v>
      </c>
      <c r="P53">
        <v>2017</v>
      </c>
      <c r="Q53" t="s">
        <v>54</v>
      </c>
      <c r="R53" t="s">
        <v>69</v>
      </c>
      <c r="S53" t="s">
        <v>104</v>
      </c>
      <c r="T53">
        <v>0</v>
      </c>
      <c r="U53">
        <v>0</v>
      </c>
      <c r="V53">
        <v>0</v>
      </c>
      <c r="W53">
        <v>0</v>
      </c>
      <c r="X53">
        <v>0</v>
      </c>
      <c r="Y53" t="s">
        <v>146</v>
      </c>
      <c r="Z53">
        <v>1124</v>
      </c>
    </row>
    <row r="54" spans="1:26">
      <c r="A54" s="1">
        <v>42740</v>
      </c>
      <c r="B54">
        <v>25</v>
      </c>
      <c r="C54" t="s">
        <v>74</v>
      </c>
      <c r="D54" t="s">
        <v>72</v>
      </c>
      <c r="E54" t="s">
        <v>13</v>
      </c>
      <c r="F54" t="s">
        <v>14</v>
      </c>
      <c r="G54">
        <v>2</v>
      </c>
      <c r="H54">
        <v>6605</v>
      </c>
      <c r="I54">
        <v>75</v>
      </c>
      <c r="J54" t="s">
        <v>21</v>
      </c>
      <c r="K54" t="s">
        <v>67</v>
      </c>
      <c r="L54">
        <v>2017</v>
      </c>
      <c r="M54" t="s">
        <v>26</v>
      </c>
      <c r="N54" t="s">
        <v>53</v>
      </c>
      <c r="O54" t="s">
        <v>68</v>
      </c>
      <c r="P54">
        <v>2017</v>
      </c>
      <c r="Q54" t="s">
        <v>54</v>
      </c>
      <c r="R54" t="s">
        <v>69</v>
      </c>
      <c r="S54" t="s">
        <v>75</v>
      </c>
      <c r="T54">
        <v>3080</v>
      </c>
      <c r="U54">
        <v>0</v>
      </c>
      <c r="V54">
        <v>3500</v>
      </c>
      <c r="W54">
        <v>25</v>
      </c>
      <c r="X54">
        <v>0</v>
      </c>
      <c r="Y54" t="s">
        <v>81</v>
      </c>
      <c r="Z54">
        <v>125</v>
      </c>
    </row>
    <row r="55" spans="1:26">
      <c r="A55" s="1">
        <v>42754</v>
      </c>
      <c r="B55">
        <v>142</v>
      </c>
      <c r="C55" t="s">
        <v>85</v>
      </c>
      <c r="D55" t="s">
        <v>107</v>
      </c>
      <c r="E55" t="s">
        <v>13</v>
      </c>
      <c r="F55" t="s">
        <v>31</v>
      </c>
      <c r="G55">
        <v>5</v>
      </c>
      <c r="H55">
        <v>2940</v>
      </c>
      <c r="I55">
        <v>20</v>
      </c>
      <c r="J55" t="s">
        <v>33</v>
      </c>
      <c r="K55" t="s">
        <v>67</v>
      </c>
      <c r="L55">
        <v>2017</v>
      </c>
      <c r="M55" t="s">
        <v>28</v>
      </c>
      <c r="N55" t="s">
        <v>53</v>
      </c>
      <c r="O55" t="s">
        <v>68</v>
      </c>
      <c r="P55">
        <v>2017</v>
      </c>
      <c r="Q55" t="s">
        <v>54</v>
      </c>
      <c r="R55" t="s">
        <v>69</v>
      </c>
      <c r="S55" t="s">
        <v>111</v>
      </c>
      <c r="T55">
        <v>2940</v>
      </c>
      <c r="U55">
        <v>0</v>
      </c>
      <c r="V55">
        <v>0</v>
      </c>
      <c r="W55">
        <v>0</v>
      </c>
      <c r="X55">
        <v>0</v>
      </c>
      <c r="Y55" t="s">
        <v>81</v>
      </c>
      <c r="Z55">
        <v>2142</v>
      </c>
    </row>
    <row r="56" spans="1:26">
      <c r="A56" s="1">
        <v>42737</v>
      </c>
      <c r="B56">
        <v>160</v>
      </c>
      <c r="C56" t="s">
        <v>128</v>
      </c>
      <c r="D56" t="s">
        <v>125</v>
      </c>
      <c r="E56" t="s">
        <v>13</v>
      </c>
      <c r="F56" t="s">
        <v>31</v>
      </c>
      <c r="G56">
        <v>3</v>
      </c>
      <c r="H56">
        <v>225</v>
      </c>
      <c r="I56">
        <v>20</v>
      </c>
      <c r="J56" t="s">
        <v>21</v>
      </c>
      <c r="K56" t="s">
        <v>67</v>
      </c>
      <c r="L56">
        <v>2017</v>
      </c>
      <c r="M56" t="s">
        <v>28</v>
      </c>
      <c r="N56" t="s">
        <v>53</v>
      </c>
      <c r="O56" t="s">
        <v>68</v>
      </c>
      <c r="P56">
        <v>2017</v>
      </c>
      <c r="Q56" t="s">
        <v>54</v>
      </c>
      <c r="R56" t="s">
        <v>69</v>
      </c>
      <c r="S56" t="s">
        <v>129</v>
      </c>
      <c r="T56">
        <v>0</v>
      </c>
      <c r="U56">
        <v>225</v>
      </c>
      <c r="V56">
        <v>0</v>
      </c>
      <c r="W56">
        <v>0</v>
      </c>
      <c r="X56">
        <v>0</v>
      </c>
      <c r="Y56" t="s">
        <v>146</v>
      </c>
      <c r="Z56">
        <v>2160</v>
      </c>
    </row>
    <row r="57" spans="1:26">
      <c r="A57" s="1">
        <v>42941</v>
      </c>
      <c r="B57">
        <v>25</v>
      </c>
      <c r="C57" t="s">
        <v>74</v>
      </c>
      <c r="D57" t="s">
        <v>72</v>
      </c>
      <c r="E57" t="s">
        <v>20</v>
      </c>
      <c r="F57" t="s">
        <v>31</v>
      </c>
      <c r="G57">
        <v>2</v>
      </c>
      <c r="H57">
        <v>8206</v>
      </c>
      <c r="I57">
        <v>20</v>
      </c>
      <c r="J57" t="s">
        <v>21</v>
      </c>
      <c r="K57" t="s">
        <v>67</v>
      </c>
      <c r="L57">
        <v>2018</v>
      </c>
      <c r="M57" t="s">
        <v>28</v>
      </c>
      <c r="N57" t="s">
        <v>53</v>
      </c>
      <c r="O57" t="s">
        <v>68</v>
      </c>
      <c r="P57">
        <v>2018</v>
      </c>
      <c r="Q57" t="s">
        <v>54</v>
      </c>
      <c r="R57" t="s">
        <v>69</v>
      </c>
      <c r="T57">
        <v>2940</v>
      </c>
      <c r="U57">
        <v>5211</v>
      </c>
      <c r="V57">
        <v>0</v>
      </c>
      <c r="W57">
        <v>55</v>
      </c>
      <c r="X57">
        <v>0</v>
      </c>
      <c r="Y57" t="s">
        <v>81</v>
      </c>
      <c r="Z57">
        <v>125</v>
      </c>
    </row>
    <row r="58" spans="1:26">
      <c r="A58" s="1">
        <v>43066</v>
      </c>
      <c r="B58">
        <v>25</v>
      </c>
      <c r="C58" t="s">
        <v>74</v>
      </c>
      <c r="D58" t="s">
        <v>72</v>
      </c>
      <c r="E58" t="s">
        <v>13</v>
      </c>
      <c r="F58" t="s">
        <v>14</v>
      </c>
      <c r="G58">
        <v>2</v>
      </c>
      <c r="H58">
        <v>3130</v>
      </c>
      <c r="I58">
        <v>20</v>
      </c>
      <c r="J58" t="s">
        <v>33</v>
      </c>
      <c r="K58" t="s">
        <v>67</v>
      </c>
      <c r="L58">
        <v>2017</v>
      </c>
      <c r="M58" t="s">
        <v>17</v>
      </c>
      <c r="N58" t="s">
        <v>53</v>
      </c>
      <c r="O58" t="s">
        <v>68</v>
      </c>
      <c r="P58">
        <v>2017</v>
      </c>
      <c r="Q58" t="s">
        <v>54</v>
      </c>
      <c r="R58" t="s">
        <v>69</v>
      </c>
      <c r="S58" t="s">
        <v>76</v>
      </c>
      <c r="T58">
        <v>3080</v>
      </c>
      <c r="U58">
        <v>0</v>
      </c>
      <c r="V58">
        <v>50</v>
      </c>
      <c r="W58">
        <v>0</v>
      </c>
      <c r="X58">
        <v>0</v>
      </c>
      <c r="Y58" t="s">
        <v>81</v>
      </c>
      <c r="Z58">
        <v>125</v>
      </c>
    </row>
    <row r="59" spans="1:26">
      <c r="A59" s="1">
        <v>42941</v>
      </c>
      <c r="B59">
        <v>25</v>
      </c>
      <c r="C59" t="s">
        <v>74</v>
      </c>
      <c r="D59" t="s">
        <v>72</v>
      </c>
      <c r="E59" t="s">
        <v>20</v>
      </c>
      <c r="F59" t="s">
        <v>31</v>
      </c>
      <c r="G59">
        <v>2</v>
      </c>
      <c r="H59">
        <v>0</v>
      </c>
      <c r="I59">
        <v>20</v>
      </c>
      <c r="J59" t="s">
        <v>21</v>
      </c>
      <c r="K59" t="s">
        <v>67</v>
      </c>
      <c r="L59">
        <v>2018</v>
      </c>
      <c r="M59" t="s">
        <v>24</v>
      </c>
      <c r="N59" t="s">
        <v>53</v>
      </c>
      <c r="O59" t="s">
        <v>68</v>
      </c>
      <c r="P59">
        <v>2018</v>
      </c>
      <c r="Q59" t="s">
        <v>54</v>
      </c>
      <c r="R59" t="s">
        <v>69</v>
      </c>
      <c r="T59">
        <v>0</v>
      </c>
      <c r="U59">
        <v>0</v>
      </c>
      <c r="V59">
        <v>0</v>
      </c>
      <c r="W59">
        <v>0</v>
      </c>
      <c r="X59">
        <v>0</v>
      </c>
      <c r="Y59" t="s">
        <v>81</v>
      </c>
      <c r="Z59">
        <v>125</v>
      </c>
    </row>
    <row r="60" spans="1:26">
      <c r="A60" s="1">
        <v>43346</v>
      </c>
      <c r="B60">
        <v>32</v>
      </c>
      <c r="C60" t="s">
        <v>19</v>
      </c>
      <c r="D60" t="s">
        <v>79</v>
      </c>
      <c r="E60" t="s">
        <v>13</v>
      </c>
      <c r="F60" t="s">
        <v>31</v>
      </c>
      <c r="G60">
        <v>18</v>
      </c>
      <c r="H60">
        <v>4320</v>
      </c>
      <c r="I60">
        <v>20</v>
      </c>
      <c r="J60" t="s">
        <v>21</v>
      </c>
      <c r="K60" t="s">
        <v>67</v>
      </c>
      <c r="L60">
        <v>2018</v>
      </c>
      <c r="M60" t="s">
        <v>26</v>
      </c>
      <c r="N60" t="s">
        <v>53</v>
      </c>
      <c r="O60" t="s">
        <v>68</v>
      </c>
      <c r="P60">
        <v>2018</v>
      </c>
      <c r="Q60" t="s">
        <v>55</v>
      </c>
      <c r="R60" t="s">
        <v>69</v>
      </c>
      <c r="S60" t="s">
        <v>80</v>
      </c>
      <c r="T60">
        <v>4320</v>
      </c>
      <c r="U60">
        <v>0</v>
      </c>
      <c r="V60">
        <v>0</v>
      </c>
      <c r="W60">
        <v>0</v>
      </c>
      <c r="X60">
        <v>0</v>
      </c>
      <c r="Y60" t="s">
        <v>146</v>
      </c>
      <c r="Z60">
        <v>132</v>
      </c>
    </row>
    <row r="61" spans="1:26">
      <c r="A61" s="1">
        <v>43291</v>
      </c>
      <c r="B61">
        <v>90</v>
      </c>
      <c r="C61" t="s">
        <v>65</v>
      </c>
      <c r="D61" t="s">
        <v>92</v>
      </c>
      <c r="E61" t="s">
        <v>13</v>
      </c>
      <c r="F61" t="s">
        <v>31</v>
      </c>
      <c r="G61">
        <v>10</v>
      </c>
      <c r="H61">
        <v>10534</v>
      </c>
      <c r="I61">
        <v>20</v>
      </c>
      <c r="J61" t="s">
        <v>21</v>
      </c>
      <c r="K61" t="s">
        <v>67</v>
      </c>
      <c r="L61">
        <v>2018</v>
      </c>
      <c r="M61" t="s">
        <v>26</v>
      </c>
      <c r="N61" t="s">
        <v>53</v>
      </c>
      <c r="O61" t="s">
        <v>68</v>
      </c>
      <c r="P61">
        <v>2018</v>
      </c>
      <c r="Q61" t="s">
        <v>56</v>
      </c>
      <c r="R61" t="s">
        <v>69</v>
      </c>
      <c r="S61" t="s">
        <v>93</v>
      </c>
      <c r="T61">
        <v>4380</v>
      </c>
      <c r="U61">
        <v>0</v>
      </c>
      <c r="V61">
        <v>3500</v>
      </c>
      <c r="W61">
        <v>2654</v>
      </c>
      <c r="X61">
        <v>0</v>
      </c>
      <c r="Y61" t="s">
        <v>146</v>
      </c>
      <c r="Z61">
        <v>390</v>
      </c>
    </row>
    <row r="62" spans="1:26">
      <c r="A62" s="1">
        <v>43115</v>
      </c>
      <c r="B62">
        <v>115</v>
      </c>
      <c r="C62" t="s">
        <v>74</v>
      </c>
      <c r="D62" t="s">
        <v>50</v>
      </c>
      <c r="E62" t="s">
        <v>20</v>
      </c>
      <c r="F62" t="s">
        <v>31</v>
      </c>
      <c r="G62">
        <v>2</v>
      </c>
      <c r="H62">
        <v>5671</v>
      </c>
      <c r="I62">
        <v>20</v>
      </c>
      <c r="J62" t="s">
        <v>21</v>
      </c>
      <c r="K62" t="s">
        <v>67</v>
      </c>
      <c r="L62">
        <v>2018</v>
      </c>
      <c r="M62" t="s">
        <v>28</v>
      </c>
      <c r="N62" t="s">
        <v>53</v>
      </c>
      <c r="O62" t="s">
        <v>68</v>
      </c>
      <c r="P62">
        <v>2018</v>
      </c>
      <c r="Q62" t="s">
        <v>55</v>
      </c>
      <c r="R62" t="s">
        <v>69</v>
      </c>
      <c r="S62" t="s">
        <v>96</v>
      </c>
      <c r="T62">
        <v>3080</v>
      </c>
      <c r="U62">
        <v>2541</v>
      </c>
      <c r="V62">
        <v>0</v>
      </c>
      <c r="W62">
        <v>50</v>
      </c>
      <c r="X62">
        <v>0</v>
      </c>
      <c r="Y62" t="s">
        <v>81</v>
      </c>
      <c r="Z62">
        <v>3115</v>
      </c>
    </row>
    <row r="63" spans="1:26">
      <c r="A63" s="1">
        <v>43122</v>
      </c>
      <c r="B63">
        <v>144</v>
      </c>
      <c r="C63" t="s">
        <v>112</v>
      </c>
      <c r="D63" t="s">
        <v>113</v>
      </c>
      <c r="E63" t="s">
        <v>20</v>
      </c>
      <c r="F63" t="s">
        <v>31</v>
      </c>
      <c r="G63">
        <v>4</v>
      </c>
      <c r="H63">
        <v>2994</v>
      </c>
      <c r="I63">
        <v>20</v>
      </c>
      <c r="J63" t="s">
        <v>15</v>
      </c>
      <c r="K63" t="s">
        <v>67</v>
      </c>
      <c r="L63">
        <v>2018</v>
      </c>
      <c r="M63" t="s">
        <v>28</v>
      </c>
      <c r="N63" t="s">
        <v>53</v>
      </c>
      <c r="O63" t="s">
        <v>68</v>
      </c>
      <c r="P63">
        <v>2018</v>
      </c>
      <c r="Q63" t="s">
        <v>54</v>
      </c>
      <c r="R63" t="s">
        <v>69</v>
      </c>
      <c r="S63" t="s">
        <v>114</v>
      </c>
      <c r="T63">
        <v>2940</v>
      </c>
      <c r="U63">
        <v>54</v>
      </c>
      <c r="V63">
        <v>0</v>
      </c>
      <c r="W63">
        <v>0</v>
      </c>
      <c r="X63">
        <v>0</v>
      </c>
      <c r="Y63" t="s">
        <v>146</v>
      </c>
      <c r="Z63">
        <v>2144</v>
      </c>
    </row>
    <row r="64" spans="1:26">
      <c r="A64" s="1">
        <v>43122</v>
      </c>
      <c r="B64">
        <v>144</v>
      </c>
      <c r="C64" t="s">
        <v>112</v>
      </c>
      <c r="D64" t="s">
        <v>113</v>
      </c>
      <c r="E64" t="s">
        <v>20</v>
      </c>
      <c r="F64" t="s">
        <v>31</v>
      </c>
      <c r="G64">
        <v>4</v>
      </c>
      <c r="H64">
        <v>12255</v>
      </c>
      <c r="I64">
        <v>20</v>
      </c>
      <c r="J64" t="s">
        <v>15</v>
      </c>
      <c r="K64" t="s">
        <v>67</v>
      </c>
      <c r="L64">
        <v>2018</v>
      </c>
      <c r="M64" t="s">
        <v>26</v>
      </c>
      <c r="N64" t="s">
        <v>53</v>
      </c>
      <c r="O64" t="s">
        <v>68</v>
      </c>
      <c r="P64">
        <v>2018</v>
      </c>
      <c r="Q64" t="s">
        <v>54</v>
      </c>
      <c r="R64" t="s">
        <v>69</v>
      </c>
      <c r="S64" t="s">
        <v>114</v>
      </c>
      <c r="T64">
        <v>4320</v>
      </c>
      <c r="U64">
        <v>0</v>
      </c>
      <c r="V64">
        <v>0</v>
      </c>
      <c r="W64">
        <v>50</v>
      </c>
      <c r="X64">
        <v>7885</v>
      </c>
      <c r="Y64" t="s">
        <v>146</v>
      </c>
      <c r="Z64">
        <v>2144</v>
      </c>
    </row>
    <row r="65" spans="1:26">
      <c r="A65" s="1">
        <v>43076</v>
      </c>
      <c r="B65">
        <v>145</v>
      </c>
      <c r="C65" t="s">
        <v>112</v>
      </c>
      <c r="D65" t="s">
        <v>115</v>
      </c>
      <c r="E65" t="s">
        <v>20</v>
      </c>
      <c r="F65" t="s">
        <v>31</v>
      </c>
      <c r="G65">
        <v>4</v>
      </c>
      <c r="H65">
        <v>4320</v>
      </c>
      <c r="I65">
        <v>20</v>
      </c>
      <c r="J65" t="s">
        <v>21</v>
      </c>
      <c r="K65" t="s">
        <v>67</v>
      </c>
      <c r="L65">
        <v>2018</v>
      </c>
      <c r="M65" t="s">
        <v>28</v>
      </c>
      <c r="N65" t="s">
        <v>53</v>
      </c>
      <c r="O65" t="s">
        <v>68</v>
      </c>
      <c r="P65">
        <v>2018</v>
      </c>
      <c r="Q65" t="s">
        <v>54</v>
      </c>
      <c r="R65" t="s">
        <v>69</v>
      </c>
      <c r="S65" t="s">
        <v>116</v>
      </c>
      <c r="T65">
        <v>4320</v>
      </c>
      <c r="U65">
        <v>0</v>
      </c>
      <c r="V65">
        <v>0</v>
      </c>
      <c r="W65">
        <v>0</v>
      </c>
      <c r="X65">
        <v>0</v>
      </c>
      <c r="Y65" t="s">
        <v>146</v>
      </c>
      <c r="Z65">
        <v>2145</v>
      </c>
    </row>
    <row r="66" spans="1:26">
      <c r="A66" s="1">
        <v>43076</v>
      </c>
      <c r="B66">
        <v>145</v>
      </c>
      <c r="C66" t="s">
        <v>112</v>
      </c>
      <c r="D66" t="s">
        <v>115</v>
      </c>
      <c r="E66" t="s">
        <v>20</v>
      </c>
      <c r="F66" t="s">
        <v>31</v>
      </c>
      <c r="G66">
        <v>4</v>
      </c>
      <c r="H66">
        <v>4776</v>
      </c>
      <c r="I66">
        <v>20</v>
      </c>
      <c r="J66" t="s">
        <v>21</v>
      </c>
      <c r="K66" t="s">
        <v>67</v>
      </c>
      <c r="L66">
        <v>2018</v>
      </c>
      <c r="M66" t="s">
        <v>26</v>
      </c>
      <c r="N66" t="s">
        <v>53</v>
      </c>
      <c r="O66" t="s">
        <v>68</v>
      </c>
      <c r="P66">
        <v>2018</v>
      </c>
      <c r="Q66" t="s">
        <v>54</v>
      </c>
      <c r="R66" t="s">
        <v>69</v>
      </c>
      <c r="S66" t="s">
        <v>116</v>
      </c>
      <c r="T66">
        <v>4320</v>
      </c>
      <c r="U66">
        <v>0</v>
      </c>
      <c r="V66">
        <v>0</v>
      </c>
      <c r="W66">
        <v>456</v>
      </c>
      <c r="X66">
        <v>0</v>
      </c>
      <c r="Y66" t="s">
        <v>146</v>
      </c>
      <c r="Z66">
        <v>2145</v>
      </c>
    </row>
    <row r="67" spans="1:26">
      <c r="A67" s="1">
        <v>43322</v>
      </c>
      <c r="B67">
        <v>167</v>
      </c>
      <c r="C67" t="s">
        <v>130</v>
      </c>
      <c r="D67" t="s">
        <v>131</v>
      </c>
      <c r="E67" t="s">
        <v>13</v>
      </c>
      <c r="F67" t="s">
        <v>31</v>
      </c>
      <c r="G67">
        <v>1</v>
      </c>
      <c r="H67">
        <v>4320</v>
      </c>
      <c r="I67">
        <v>20</v>
      </c>
      <c r="J67" t="s">
        <v>132</v>
      </c>
      <c r="K67" t="s">
        <v>133</v>
      </c>
      <c r="L67">
        <v>2018</v>
      </c>
      <c r="M67" t="s">
        <v>26</v>
      </c>
      <c r="N67" t="s">
        <v>53</v>
      </c>
      <c r="O67" t="s">
        <v>68</v>
      </c>
      <c r="P67">
        <v>2018</v>
      </c>
      <c r="Q67" t="s">
        <v>54</v>
      </c>
      <c r="R67" t="s">
        <v>69</v>
      </c>
      <c r="S67" t="s">
        <v>134</v>
      </c>
      <c r="T67">
        <v>4320</v>
      </c>
      <c r="U67">
        <v>0</v>
      </c>
      <c r="V67">
        <v>0</v>
      </c>
      <c r="W67">
        <v>0</v>
      </c>
      <c r="X67">
        <v>0</v>
      </c>
      <c r="Y67" t="s">
        <v>146</v>
      </c>
      <c r="Z67">
        <v>1235</v>
      </c>
    </row>
    <row r="68" spans="1:26">
      <c r="A68" s="1">
        <v>42485</v>
      </c>
      <c r="B68">
        <v>30</v>
      </c>
      <c r="C68" t="s">
        <v>32</v>
      </c>
      <c r="D68" t="s">
        <v>77</v>
      </c>
      <c r="E68" t="s">
        <v>13</v>
      </c>
      <c r="F68" t="s">
        <v>31</v>
      </c>
      <c r="G68">
        <v>17</v>
      </c>
      <c r="H68">
        <v>3194</v>
      </c>
      <c r="I68">
        <v>21</v>
      </c>
      <c r="J68" t="s">
        <v>21</v>
      </c>
      <c r="K68" t="s">
        <v>67</v>
      </c>
      <c r="L68">
        <v>2016</v>
      </c>
      <c r="M68" t="s">
        <v>24</v>
      </c>
      <c r="N68" t="s">
        <v>53</v>
      </c>
      <c r="O68" t="s">
        <v>68</v>
      </c>
      <c r="P68">
        <v>2016</v>
      </c>
      <c r="Q68" t="s">
        <v>55</v>
      </c>
      <c r="R68" t="s">
        <v>69</v>
      </c>
      <c r="S68" t="s">
        <v>78</v>
      </c>
      <c r="T68">
        <v>2940</v>
      </c>
      <c r="U68">
        <v>254</v>
      </c>
      <c r="V68">
        <v>0</v>
      </c>
      <c r="W68">
        <v>0</v>
      </c>
      <c r="X68">
        <v>0</v>
      </c>
      <c r="Y68" t="s">
        <v>146</v>
      </c>
      <c r="Z68">
        <v>130</v>
      </c>
    </row>
    <row r="69" spans="1:26">
      <c r="A69" s="1">
        <v>42485</v>
      </c>
      <c r="B69">
        <v>30</v>
      </c>
      <c r="C69" t="s">
        <v>32</v>
      </c>
      <c r="D69" t="s">
        <v>77</v>
      </c>
      <c r="E69" t="s">
        <v>13</v>
      </c>
      <c r="F69" t="s">
        <v>31</v>
      </c>
      <c r="G69">
        <v>17</v>
      </c>
      <c r="H69">
        <v>2940</v>
      </c>
      <c r="I69">
        <v>21</v>
      </c>
      <c r="J69" t="s">
        <v>21</v>
      </c>
      <c r="K69" t="s">
        <v>67</v>
      </c>
      <c r="L69">
        <v>2016</v>
      </c>
      <c r="M69" t="s">
        <v>16</v>
      </c>
      <c r="N69" t="s">
        <v>53</v>
      </c>
      <c r="O69" t="s">
        <v>68</v>
      </c>
      <c r="P69">
        <v>2016</v>
      </c>
      <c r="Q69" t="s">
        <v>55</v>
      </c>
      <c r="R69" t="s">
        <v>69</v>
      </c>
      <c r="S69" t="s">
        <v>78</v>
      </c>
      <c r="T69">
        <v>2940</v>
      </c>
      <c r="U69">
        <v>0</v>
      </c>
      <c r="V69">
        <v>0</v>
      </c>
      <c r="W69">
        <v>0</v>
      </c>
      <c r="X69">
        <v>0</v>
      </c>
      <c r="Y69" t="s">
        <v>146</v>
      </c>
      <c r="Z69">
        <v>130</v>
      </c>
    </row>
    <row r="70" spans="1:26">
      <c r="A70" s="1">
        <v>42444</v>
      </c>
      <c r="B70">
        <v>43</v>
      </c>
      <c r="C70" t="s">
        <v>32</v>
      </c>
      <c r="D70" t="s">
        <v>81</v>
      </c>
      <c r="E70" t="s">
        <v>13</v>
      </c>
      <c r="F70" t="s">
        <v>31</v>
      </c>
      <c r="G70">
        <v>17</v>
      </c>
      <c r="H70">
        <v>11406</v>
      </c>
      <c r="I70">
        <v>21</v>
      </c>
      <c r="J70" t="s">
        <v>33</v>
      </c>
      <c r="K70" t="s">
        <v>67</v>
      </c>
      <c r="L70">
        <v>2016</v>
      </c>
      <c r="M70" t="s">
        <v>30</v>
      </c>
      <c r="N70" t="s">
        <v>53</v>
      </c>
      <c r="O70" t="s">
        <v>68</v>
      </c>
      <c r="P70">
        <v>2016</v>
      </c>
      <c r="Q70" t="s">
        <v>56</v>
      </c>
      <c r="R70" t="s">
        <v>69</v>
      </c>
      <c r="S70" t="s">
        <v>82</v>
      </c>
      <c r="T70">
        <v>2940</v>
      </c>
      <c r="U70">
        <v>581</v>
      </c>
      <c r="V70">
        <v>7885</v>
      </c>
      <c r="W70">
        <v>0</v>
      </c>
      <c r="X70">
        <v>0</v>
      </c>
      <c r="Y70" t="s">
        <v>149</v>
      </c>
      <c r="Z70">
        <v>243</v>
      </c>
    </row>
    <row r="71" spans="1:26">
      <c r="A71" s="1">
        <v>42444</v>
      </c>
      <c r="B71">
        <v>43</v>
      </c>
      <c r="C71" t="s">
        <v>32</v>
      </c>
      <c r="D71" t="s">
        <v>81</v>
      </c>
      <c r="E71" t="s">
        <v>13</v>
      </c>
      <c r="F71" t="s">
        <v>31</v>
      </c>
      <c r="G71">
        <v>17</v>
      </c>
      <c r="H71">
        <v>2940</v>
      </c>
      <c r="I71">
        <v>21</v>
      </c>
      <c r="J71" t="s">
        <v>33</v>
      </c>
      <c r="K71" t="s">
        <v>67</v>
      </c>
      <c r="L71">
        <v>2016</v>
      </c>
      <c r="M71" t="s">
        <v>24</v>
      </c>
      <c r="N71" t="s">
        <v>53</v>
      </c>
      <c r="O71" t="s">
        <v>68</v>
      </c>
      <c r="P71">
        <v>2016</v>
      </c>
      <c r="Q71" t="s">
        <v>56</v>
      </c>
      <c r="R71" t="s">
        <v>69</v>
      </c>
      <c r="S71" t="s">
        <v>82</v>
      </c>
      <c r="T71">
        <v>2940</v>
      </c>
      <c r="U71">
        <v>0</v>
      </c>
      <c r="V71">
        <v>0</v>
      </c>
      <c r="W71">
        <v>0</v>
      </c>
      <c r="X71">
        <v>0</v>
      </c>
      <c r="Y71" t="s">
        <v>149</v>
      </c>
      <c r="Z71">
        <v>243</v>
      </c>
    </row>
    <row r="72" spans="1:26">
      <c r="A72" s="1">
        <v>42444</v>
      </c>
      <c r="B72">
        <v>43</v>
      </c>
      <c r="C72" t="s">
        <v>32</v>
      </c>
      <c r="D72" t="s">
        <v>81</v>
      </c>
      <c r="E72" t="s">
        <v>13</v>
      </c>
      <c r="F72" t="s">
        <v>31</v>
      </c>
      <c r="G72">
        <v>17</v>
      </c>
      <c r="H72">
        <v>2990</v>
      </c>
      <c r="I72">
        <v>21</v>
      </c>
      <c r="J72" t="s">
        <v>33</v>
      </c>
      <c r="K72" t="s">
        <v>67</v>
      </c>
      <c r="L72">
        <v>2016</v>
      </c>
      <c r="M72" t="s">
        <v>16</v>
      </c>
      <c r="N72" t="s">
        <v>53</v>
      </c>
      <c r="O72" t="s">
        <v>68</v>
      </c>
      <c r="P72">
        <v>2016</v>
      </c>
      <c r="Q72" t="s">
        <v>56</v>
      </c>
      <c r="R72" t="s">
        <v>69</v>
      </c>
      <c r="S72" t="s">
        <v>82</v>
      </c>
      <c r="T72">
        <v>2940</v>
      </c>
      <c r="U72">
        <v>0</v>
      </c>
      <c r="V72">
        <v>50</v>
      </c>
      <c r="W72">
        <v>0</v>
      </c>
      <c r="X72">
        <v>0</v>
      </c>
      <c r="Y72" t="s">
        <v>149</v>
      </c>
      <c r="Z72">
        <v>243</v>
      </c>
    </row>
    <row r="73" spans="1:26">
      <c r="A73" s="1">
        <v>42548</v>
      </c>
      <c r="B73">
        <v>78</v>
      </c>
      <c r="C73" t="s">
        <v>32</v>
      </c>
      <c r="D73" t="s">
        <v>88</v>
      </c>
      <c r="E73" t="s">
        <v>13</v>
      </c>
      <c r="F73" t="s">
        <v>31</v>
      </c>
      <c r="G73">
        <v>17</v>
      </c>
      <c r="H73">
        <v>2940</v>
      </c>
      <c r="I73">
        <v>21</v>
      </c>
      <c r="J73" t="s">
        <v>15</v>
      </c>
      <c r="K73" t="s">
        <v>67</v>
      </c>
      <c r="L73">
        <v>2016</v>
      </c>
      <c r="M73" t="s">
        <v>24</v>
      </c>
      <c r="N73" t="s">
        <v>53</v>
      </c>
      <c r="O73" t="s">
        <v>68</v>
      </c>
      <c r="P73">
        <v>2016</v>
      </c>
      <c r="Q73" t="s">
        <v>54</v>
      </c>
      <c r="R73" t="s">
        <v>69</v>
      </c>
      <c r="S73" t="s">
        <v>89</v>
      </c>
      <c r="T73">
        <v>2940</v>
      </c>
      <c r="U73">
        <v>0</v>
      </c>
      <c r="V73">
        <v>0</v>
      </c>
      <c r="W73">
        <v>0</v>
      </c>
      <c r="X73">
        <v>0</v>
      </c>
      <c r="Y73" t="s">
        <v>146</v>
      </c>
      <c r="Z73">
        <v>278</v>
      </c>
    </row>
    <row r="74" spans="1:26">
      <c r="A74" s="1">
        <v>42548</v>
      </c>
      <c r="B74">
        <v>78</v>
      </c>
      <c r="C74" t="s">
        <v>32</v>
      </c>
      <c r="D74" t="s">
        <v>88</v>
      </c>
      <c r="E74" t="s">
        <v>13</v>
      </c>
      <c r="F74" t="s">
        <v>31</v>
      </c>
      <c r="G74">
        <v>17</v>
      </c>
      <c r="H74">
        <v>2990</v>
      </c>
      <c r="I74">
        <v>21</v>
      </c>
      <c r="J74" t="s">
        <v>15</v>
      </c>
      <c r="K74" t="s">
        <v>67</v>
      </c>
      <c r="L74">
        <v>2016</v>
      </c>
      <c r="M74" t="s">
        <v>16</v>
      </c>
      <c r="N74" t="s">
        <v>53</v>
      </c>
      <c r="O74" t="s">
        <v>68</v>
      </c>
      <c r="P74">
        <v>2016</v>
      </c>
      <c r="Q74" t="s">
        <v>54</v>
      </c>
      <c r="R74" t="s">
        <v>69</v>
      </c>
      <c r="S74" t="s">
        <v>89</v>
      </c>
      <c r="T74">
        <v>2940</v>
      </c>
      <c r="U74">
        <v>0</v>
      </c>
      <c r="V74">
        <v>0</v>
      </c>
      <c r="W74">
        <v>0</v>
      </c>
      <c r="X74">
        <v>50</v>
      </c>
      <c r="Y74" t="s">
        <v>146</v>
      </c>
      <c r="Z74">
        <v>278</v>
      </c>
    </row>
    <row r="75" spans="1:26">
      <c r="A75" s="1">
        <v>42576</v>
      </c>
      <c r="B75">
        <v>160</v>
      </c>
      <c r="C75" t="s">
        <v>102</v>
      </c>
      <c r="D75" t="s">
        <v>125</v>
      </c>
      <c r="E75" t="s">
        <v>13</v>
      </c>
      <c r="F75" t="s">
        <v>31</v>
      </c>
      <c r="G75">
        <v>7</v>
      </c>
      <c r="H75">
        <v>2940</v>
      </c>
      <c r="I75">
        <v>21</v>
      </c>
      <c r="J75" t="s">
        <v>126</v>
      </c>
      <c r="K75" t="s">
        <v>67</v>
      </c>
      <c r="L75">
        <v>2016</v>
      </c>
      <c r="M75" t="s">
        <v>16</v>
      </c>
      <c r="N75" t="s">
        <v>53</v>
      </c>
      <c r="O75" t="s">
        <v>68</v>
      </c>
      <c r="P75">
        <v>2016</v>
      </c>
      <c r="Q75" t="s">
        <v>54</v>
      </c>
      <c r="R75" t="s">
        <v>69</v>
      </c>
      <c r="S75" t="s">
        <v>127</v>
      </c>
      <c r="T75">
        <v>2940</v>
      </c>
      <c r="U75">
        <v>0</v>
      </c>
      <c r="V75">
        <v>0</v>
      </c>
      <c r="W75">
        <v>0</v>
      </c>
      <c r="X75">
        <v>0</v>
      </c>
      <c r="Y75" t="s">
        <v>146</v>
      </c>
      <c r="Z75">
        <v>2160</v>
      </c>
    </row>
    <row r="76" spans="1:26">
      <c r="A76" s="1">
        <v>42941</v>
      </c>
      <c r="B76">
        <v>25</v>
      </c>
      <c r="C76" t="s">
        <v>74</v>
      </c>
      <c r="D76" t="s">
        <v>72</v>
      </c>
      <c r="E76" t="s">
        <v>20</v>
      </c>
      <c r="F76" t="s">
        <v>31</v>
      </c>
      <c r="G76">
        <v>2</v>
      </c>
      <c r="H76">
        <v>4340</v>
      </c>
      <c r="I76">
        <v>21</v>
      </c>
      <c r="J76" t="s">
        <v>21</v>
      </c>
      <c r="K76" t="s">
        <v>67</v>
      </c>
      <c r="L76">
        <v>2017</v>
      </c>
      <c r="M76" t="s">
        <v>26</v>
      </c>
      <c r="N76" t="s">
        <v>53</v>
      </c>
      <c r="O76" t="s">
        <v>68</v>
      </c>
      <c r="P76">
        <v>2017</v>
      </c>
      <c r="Q76" t="s">
        <v>54</v>
      </c>
      <c r="R76" t="s">
        <v>69</v>
      </c>
      <c r="T76">
        <v>840</v>
      </c>
      <c r="U76">
        <v>0</v>
      </c>
      <c r="V76">
        <v>0</v>
      </c>
      <c r="W76">
        <v>0</v>
      </c>
      <c r="X76">
        <v>3500</v>
      </c>
      <c r="Y76" t="s">
        <v>81</v>
      </c>
      <c r="Z76">
        <v>125</v>
      </c>
    </row>
    <row r="77" spans="1:26">
      <c r="A77" s="1">
        <v>42941</v>
      </c>
      <c r="B77">
        <v>25</v>
      </c>
      <c r="C77" t="s">
        <v>74</v>
      </c>
      <c r="D77" t="s">
        <v>72</v>
      </c>
      <c r="E77" t="s">
        <v>20</v>
      </c>
      <c r="F77" t="s">
        <v>31</v>
      </c>
      <c r="G77">
        <v>2</v>
      </c>
      <c r="H77">
        <v>2940</v>
      </c>
      <c r="I77">
        <v>21</v>
      </c>
      <c r="J77" t="s">
        <v>21</v>
      </c>
      <c r="K77" t="s">
        <v>67</v>
      </c>
      <c r="L77">
        <v>2017</v>
      </c>
      <c r="M77" t="s">
        <v>18</v>
      </c>
      <c r="N77" t="s">
        <v>53</v>
      </c>
      <c r="O77" t="s">
        <v>68</v>
      </c>
      <c r="P77">
        <v>2017</v>
      </c>
      <c r="Q77" t="s">
        <v>54</v>
      </c>
      <c r="R77" t="s">
        <v>69</v>
      </c>
      <c r="T77">
        <v>2940</v>
      </c>
      <c r="U77">
        <v>0</v>
      </c>
      <c r="V77">
        <v>0</v>
      </c>
      <c r="W77">
        <v>0</v>
      </c>
      <c r="X77">
        <v>0</v>
      </c>
      <c r="Y77" t="s">
        <v>81</v>
      </c>
      <c r="Z77">
        <v>125</v>
      </c>
    </row>
    <row r="78" spans="1:26">
      <c r="A78" s="1">
        <v>42534</v>
      </c>
      <c r="B78">
        <v>134</v>
      </c>
      <c r="C78" t="s">
        <v>19</v>
      </c>
      <c r="D78" t="s">
        <v>105</v>
      </c>
      <c r="E78" t="s">
        <v>13</v>
      </c>
      <c r="F78" t="s">
        <v>14</v>
      </c>
      <c r="G78">
        <v>18</v>
      </c>
      <c r="H78">
        <v>3080</v>
      </c>
      <c r="I78">
        <v>22</v>
      </c>
      <c r="J78" t="s">
        <v>21</v>
      </c>
      <c r="K78" t="s">
        <v>67</v>
      </c>
      <c r="L78">
        <v>2017</v>
      </c>
      <c r="M78" t="s">
        <v>27</v>
      </c>
      <c r="N78" t="s">
        <v>53</v>
      </c>
      <c r="O78" t="s">
        <v>68</v>
      </c>
      <c r="P78">
        <v>2017</v>
      </c>
      <c r="Q78" t="s">
        <v>55</v>
      </c>
      <c r="R78" t="s">
        <v>69</v>
      </c>
      <c r="S78" t="s">
        <v>106</v>
      </c>
      <c r="T78">
        <v>3080</v>
      </c>
      <c r="U78">
        <v>0</v>
      </c>
      <c r="V78">
        <v>0</v>
      </c>
      <c r="W78">
        <v>0</v>
      </c>
      <c r="X78">
        <v>0</v>
      </c>
      <c r="Y78" t="s">
        <v>146</v>
      </c>
      <c r="Z78">
        <v>2134</v>
      </c>
    </row>
    <row r="79" spans="1:26">
      <c r="A79" s="1">
        <v>42534</v>
      </c>
      <c r="B79">
        <v>134</v>
      </c>
      <c r="C79" t="s">
        <v>19</v>
      </c>
      <c r="D79" t="s">
        <v>105</v>
      </c>
      <c r="E79" t="s">
        <v>13</v>
      </c>
      <c r="F79" t="s">
        <v>14</v>
      </c>
      <c r="G79">
        <v>18</v>
      </c>
      <c r="H79">
        <v>0</v>
      </c>
      <c r="I79">
        <v>31</v>
      </c>
      <c r="J79" t="s">
        <v>21</v>
      </c>
      <c r="K79" t="s">
        <v>67</v>
      </c>
      <c r="L79">
        <v>2017</v>
      </c>
      <c r="M79" t="s">
        <v>25</v>
      </c>
      <c r="N79" t="s">
        <v>53</v>
      </c>
      <c r="O79" t="s">
        <v>68</v>
      </c>
      <c r="P79">
        <v>2017</v>
      </c>
      <c r="Q79" t="s">
        <v>55</v>
      </c>
      <c r="R79" t="s">
        <v>69</v>
      </c>
      <c r="S79" t="s">
        <v>106</v>
      </c>
      <c r="T79">
        <v>0</v>
      </c>
      <c r="U79">
        <v>0</v>
      </c>
      <c r="V79">
        <v>0</v>
      </c>
      <c r="W79">
        <v>0</v>
      </c>
      <c r="X79">
        <v>0</v>
      </c>
      <c r="Y79" t="s">
        <v>146</v>
      </c>
      <c r="Z79">
        <v>2134</v>
      </c>
    </row>
    <row r="80" spans="1:26">
      <c r="A80" s="1">
        <v>42534</v>
      </c>
      <c r="B80">
        <v>134</v>
      </c>
      <c r="C80" t="s">
        <v>19</v>
      </c>
      <c r="D80" t="s">
        <v>105</v>
      </c>
      <c r="E80" t="s">
        <v>13</v>
      </c>
      <c r="F80" t="s">
        <v>14</v>
      </c>
      <c r="G80">
        <v>18</v>
      </c>
      <c r="H80">
        <v>3536</v>
      </c>
      <c r="I80">
        <v>30</v>
      </c>
      <c r="J80" t="s">
        <v>21</v>
      </c>
      <c r="K80" t="s">
        <v>67</v>
      </c>
      <c r="L80">
        <v>2017</v>
      </c>
      <c r="M80" t="s">
        <v>26</v>
      </c>
      <c r="N80" t="s">
        <v>53</v>
      </c>
      <c r="O80" t="s">
        <v>68</v>
      </c>
      <c r="P80">
        <v>2017</v>
      </c>
      <c r="Q80" t="s">
        <v>55</v>
      </c>
      <c r="R80" t="s">
        <v>69</v>
      </c>
      <c r="S80" t="s">
        <v>106</v>
      </c>
      <c r="T80">
        <v>3080</v>
      </c>
      <c r="U80">
        <v>0</v>
      </c>
      <c r="V80">
        <v>456</v>
      </c>
      <c r="W80">
        <v>0</v>
      </c>
      <c r="X80">
        <v>0</v>
      </c>
      <c r="Y80" t="s">
        <v>146</v>
      </c>
      <c r="Z80">
        <v>2134</v>
      </c>
    </row>
    <row r="81" spans="1:26">
      <c r="A81" s="1">
        <v>42534</v>
      </c>
      <c r="B81">
        <v>134</v>
      </c>
      <c r="C81" t="s">
        <v>19</v>
      </c>
      <c r="D81" t="s">
        <v>105</v>
      </c>
      <c r="E81" t="s">
        <v>13</v>
      </c>
      <c r="F81" t="s">
        <v>14</v>
      </c>
      <c r="G81">
        <v>18</v>
      </c>
      <c r="H81">
        <v>3676</v>
      </c>
      <c r="I81">
        <v>22</v>
      </c>
      <c r="J81" t="s">
        <v>21</v>
      </c>
      <c r="K81" t="s">
        <v>67</v>
      </c>
      <c r="L81">
        <v>2017</v>
      </c>
      <c r="M81" t="s">
        <v>16</v>
      </c>
      <c r="N81" t="s">
        <v>53</v>
      </c>
      <c r="O81" t="s">
        <v>68</v>
      </c>
      <c r="P81">
        <v>2017</v>
      </c>
      <c r="Q81" t="s">
        <v>55</v>
      </c>
      <c r="R81" t="s">
        <v>69</v>
      </c>
      <c r="S81" t="s">
        <v>106</v>
      </c>
      <c r="T81">
        <v>2940</v>
      </c>
      <c r="U81">
        <v>251</v>
      </c>
      <c r="V81">
        <v>0</v>
      </c>
      <c r="W81">
        <v>485</v>
      </c>
      <c r="X81">
        <v>0</v>
      </c>
      <c r="Y81" t="s">
        <v>146</v>
      </c>
      <c r="Z81">
        <v>2134</v>
      </c>
    </row>
    <row r="82" spans="1:26">
      <c r="A82" s="1">
        <v>42534</v>
      </c>
      <c r="B82">
        <v>134</v>
      </c>
      <c r="C82" t="s">
        <v>19</v>
      </c>
      <c r="D82" t="s">
        <v>105</v>
      </c>
      <c r="E82" t="s">
        <v>13</v>
      </c>
      <c r="F82" t="s">
        <v>14</v>
      </c>
      <c r="G82">
        <v>18</v>
      </c>
      <c r="H82">
        <v>3080</v>
      </c>
      <c r="I82">
        <v>21</v>
      </c>
      <c r="J82" t="s">
        <v>21</v>
      </c>
      <c r="K82" t="s">
        <v>67</v>
      </c>
      <c r="L82">
        <v>2017</v>
      </c>
      <c r="M82" t="s">
        <v>18</v>
      </c>
      <c r="N82" t="s">
        <v>53</v>
      </c>
      <c r="O82" t="s">
        <v>68</v>
      </c>
      <c r="P82">
        <v>2017</v>
      </c>
      <c r="Q82" t="s">
        <v>55</v>
      </c>
      <c r="R82" t="s">
        <v>69</v>
      </c>
      <c r="S82" t="s">
        <v>106</v>
      </c>
      <c r="T82">
        <v>3080</v>
      </c>
      <c r="U82">
        <v>0</v>
      </c>
      <c r="V82">
        <v>0</v>
      </c>
      <c r="W82">
        <v>0</v>
      </c>
      <c r="X82">
        <v>0</v>
      </c>
      <c r="Y82" t="s">
        <v>146</v>
      </c>
      <c r="Z82">
        <v>2134</v>
      </c>
    </row>
    <row r="83" spans="1:26">
      <c r="A83" s="1">
        <v>42548</v>
      </c>
      <c r="B83">
        <v>78</v>
      </c>
      <c r="C83" t="s">
        <v>32</v>
      </c>
      <c r="D83" t="s">
        <v>88</v>
      </c>
      <c r="E83" t="s">
        <v>13</v>
      </c>
      <c r="F83" t="s">
        <v>31</v>
      </c>
      <c r="G83">
        <v>17</v>
      </c>
      <c r="H83">
        <v>485</v>
      </c>
      <c r="I83">
        <v>21</v>
      </c>
      <c r="J83" t="s">
        <v>15</v>
      </c>
      <c r="K83" t="s">
        <v>67</v>
      </c>
      <c r="L83">
        <v>2017</v>
      </c>
      <c r="M83" t="s">
        <v>18</v>
      </c>
      <c r="N83" t="s">
        <v>53</v>
      </c>
      <c r="O83" t="s">
        <v>68</v>
      </c>
      <c r="P83">
        <v>2017</v>
      </c>
      <c r="Q83" t="s">
        <v>54</v>
      </c>
      <c r="R83" t="s">
        <v>69</v>
      </c>
      <c r="S83" t="s">
        <v>89</v>
      </c>
      <c r="T83">
        <v>0</v>
      </c>
      <c r="U83">
        <v>0</v>
      </c>
      <c r="V83">
        <v>0</v>
      </c>
      <c r="W83">
        <v>485</v>
      </c>
      <c r="X83">
        <v>0</v>
      </c>
      <c r="Y83" t="s">
        <v>146</v>
      </c>
      <c r="Z83">
        <v>278</v>
      </c>
    </row>
    <row r="84" spans="1:26">
      <c r="A84" s="1">
        <v>42142</v>
      </c>
      <c r="B84">
        <v>123</v>
      </c>
      <c r="C84" t="s">
        <v>41</v>
      </c>
      <c r="D84" t="s">
        <v>99</v>
      </c>
      <c r="E84" t="s">
        <v>13</v>
      </c>
      <c r="F84" t="s">
        <v>31</v>
      </c>
      <c r="G84">
        <v>11</v>
      </c>
      <c r="H84">
        <v>2704</v>
      </c>
      <c r="I84">
        <v>21</v>
      </c>
      <c r="J84" t="s">
        <v>21</v>
      </c>
      <c r="K84" t="s">
        <v>47</v>
      </c>
      <c r="L84">
        <v>2017</v>
      </c>
      <c r="M84" t="s">
        <v>18</v>
      </c>
      <c r="N84" t="s">
        <v>53</v>
      </c>
      <c r="O84" t="s">
        <v>68</v>
      </c>
      <c r="P84">
        <v>2017</v>
      </c>
      <c r="Q84" t="s">
        <v>54</v>
      </c>
      <c r="R84" t="s">
        <v>69</v>
      </c>
      <c r="S84" t="s">
        <v>100</v>
      </c>
      <c r="T84">
        <v>0</v>
      </c>
      <c r="U84">
        <v>2654</v>
      </c>
      <c r="V84">
        <v>0</v>
      </c>
      <c r="W84">
        <v>0</v>
      </c>
      <c r="X84">
        <v>50</v>
      </c>
      <c r="Y84" t="s">
        <v>146</v>
      </c>
      <c r="Z84">
        <v>1123</v>
      </c>
    </row>
    <row r="85" spans="1:26">
      <c r="A85" s="1">
        <v>43003</v>
      </c>
      <c r="B85">
        <v>144</v>
      </c>
      <c r="C85" t="s">
        <v>112</v>
      </c>
      <c r="D85" t="s">
        <v>113</v>
      </c>
      <c r="E85" t="s">
        <v>13</v>
      </c>
      <c r="F85" t="s">
        <v>31</v>
      </c>
      <c r="G85">
        <v>4</v>
      </c>
      <c r="H85">
        <v>3220</v>
      </c>
      <c r="I85">
        <v>21</v>
      </c>
      <c r="J85" t="s">
        <v>15</v>
      </c>
      <c r="K85" t="s">
        <v>83</v>
      </c>
      <c r="L85">
        <v>2017</v>
      </c>
      <c r="M85" t="s">
        <v>18</v>
      </c>
      <c r="N85" t="s">
        <v>53</v>
      </c>
      <c r="O85" t="s">
        <v>68</v>
      </c>
      <c r="P85">
        <v>2017</v>
      </c>
      <c r="Q85" t="s">
        <v>54</v>
      </c>
      <c r="R85" t="s">
        <v>69</v>
      </c>
      <c r="T85">
        <v>3220</v>
      </c>
      <c r="U85">
        <v>0</v>
      </c>
      <c r="V85">
        <v>0</v>
      </c>
      <c r="W85">
        <v>0</v>
      </c>
      <c r="X85">
        <v>0</v>
      </c>
      <c r="Y85" t="s">
        <v>146</v>
      </c>
      <c r="Z85">
        <v>2144</v>
      </c>
    </row>
    <row r="86" spans="1:26">
      <c r="A86" s="1">
        <v>43066</v>
      </c>
      <c r="B86">
        <v>159</v>
      </c>
      <c r="C86" t="s">
        <v>12</v>
      </c>
      <c r="D86" t="s">
        <v>120</v>
      </c>
      <c r="E86" t="s">
        <v>20</v>
      </c>
      <c r="F86" t="s">
        <v>31</v>
      </c>
      <c r="G86">
        <v>30</v>
      </c>
      <c r="H86">
        <v>2545</v>
      </c>
      <c r="I86">
        <v>21</v>
      </c>
      <c r="J86" t="s">
        <v>33</v>
      </c>
      <c r="K86" t="s">
        <v>67</v>
      </c>
      <c r="L86">
        <v>2017</v>
      </c>
      <c r="M86" t="s">
        <v>18</v>
      </c>
      <c r="N86" t="s">
        <v>53</v>
      </c>
      <c r="O86" t="s">
        <v>68</v>
      </c>
      <c r="P86">
        <v>2017</v>
      </c>
      <c r="Q86" t="s">
        <v>54</v>
      </c>
      <c r="R86" t="s">
        <v>69</v>
      </c>
      <c r="T86">
        <v>0</v>
      </c>
      <c r="U86">
        <v>2545</v>
      </c>
      <c r="V86">
        <v>0</v>
      </c>
      <c r="W86">
        <v>0</v>
      </c>
      <c r="X86">
        <v>0</v>
      </c>
      <c r="Y86" t="s">
        <v>146</v>
      </c>
      <c r="Z86">
        <v>359</v>
      </c>
    </row>
    <row r="87" spans="1:26">
      <c r="A87" s="1">
        <v>42941</v>
      </c>
      <c r="B87">
        <v>25</v>
      </c>
      <c r="C87" t="s">
        <v>74</v>
      </c>
      <c r="D87" t="s">
        <v>72</v>
      </c>
      <c r="E87" t="s">
        <v>20</v>
      </c>
      <c r="F87" t="s">
        <v>31</v>
      </c>
      <c r="G87">
        <v>2</v>
      </c>
      <c r="H87">
        <v>5</v>
      </c>
      <c r="I87">
        <v>21</v>
      </c>
      <c r="J87" t="s">
        <v>21</v>
      </c>
      <c r="K87" t="s">
        <v>67</v>
      </c>
      <c r="L87">
        <v>2018</v>
      </c>
      <c r="M87" t="s">
        <v>30</v>
      </c>
      <c r="N87" t="s">
        <v>53</v>
      </c>
      <c r="O87" t="s">
        <v>68</v>
      </c>
      <c r="P87">
        <v>2018</v>
      </c>
      <c r="Q87" t="s">
        <v>54</v>
      </c>
      <c r="R87" t="s">
        <v>69</v>
      </c>
      <c r="T87">
        <v>0</v>
      </c>
      <c r="U87">
        <v>5</v>
      </c>
      <c r="V87">
        <v>0</v>
      </c>
      <c r="W87">
        <v>0</v>
      </c>
      <c r="X87">
        <v>0</v>
      </c>
      <c r="Y87" t="s">
        <v>81</v>
      </c>
      <c r="Z87">
        <v>125</v>
      </c>
    </row>
    <row r="88" spans="1:26">
      <c r="A88" s="1">
        <v>42941</v>
      </c>
      <c r="B88">
        <v>25</v>
      </c>
      <c r="C88" t="s">
        <v>74</v>
      </c>
      <c r="D88" t="s">
        <v>72</v>
      </c>
      <c r="E88" t="s">
        <v>20</v>
      </c>
      <c r="F88" t="s">
        <v>31</v>
      </c>
      <c r="G88">
        <v>2</v>
      </c>
      <c r="H88">
        <v>0</v>
      </c>
      <c r="I88">
        <v>21</v>
      </c>
      <c r="J88" t="s">
        <v>21</v>
      </c>
      <c r="K88" t="s">
        <v>67</v>
      </c>
      <c r="L88">
        <v>2018</v>
      </c>
      <c r="M88" t="s">
        <v>23</v>
      </c>
      <c r="N88" t="s">
        <v>53</v>
      </c>
      <c r="O88" t="s">
        <v>68</v>
      </c>
      <c r="P88">
        <v>2018</v>
      </c>
      <c r="Q88" t="s">
        <v>54</v>
      </c>
      <c r="R88" t="s">
        <v>69</v>
      </c>
      <c r="T88">
        <v>0</v>
      </c>
      <c r="U88">
        <v>0</v>
      </c>
      <c r="V88">
        <v>0</v>
      </c>
      <c r="W88">
        <v>0</v>
      </c>
      <c r="X88">
        <v>0</v>
      </c>
      <c r="Y88" t="s">
        <v>81</v>
      </c>
      <c r="Z88">
        <v>125</v>
      </c>
    </row>
    <row r="89" spans="1:26">
      <c r="A89" s="1">
        <v>42548</v>
      </c>
      <c r="B89">
        <v>78</v>
      </c>
      <c r="C89" t="s">
        <v>32</v>
      </c>
      <c r="D89" t="s">
        <v>88</v>
      </c>
      <c r="E89" t="s">
        <v>13</v>
      </c>
      <c r="F89" t="s">
        <v>31</v>
      </c>
      <c r="G89">
        <v>17</v>
      </c>
      <c r="H89">
        <v>4536</v>
      </c>
      <c r="I89">
        <v>21</v>
      </c>
      <c r="J89" t="s">
        <v>15</v>
      </c>
      <c r="K89" t="s">
        <v>67</v>
      </c>
      <c r="L89">
        <v>2018</v>
      </c>
      <c r="M89" t="s">
        <v>23</v>
      </c>
      <c r="N89" t="s">
        <v>53</v>
      </c>
      <c r="O89" t="s">
        <v>68</v>
      </c>
      <c r="P89">
        <v>2018</v>
      </c>
      <c r="Q89" t="s">
        <v>54</v>
      </c>
      <c r="R89" t="s">
        <v>69</v>
      </c>
      <c r="S89" t="s">
        <v>89</v>
      </c>
      <c r="T89">
        <v>4536</v>
      </c>
      <c r="U89">
        <v>0</v>
      </c>
      <c r="V89">
        <v>0</v>
      </c>
      <c r="W89">
        <v>0</v>
      </c>
      <c r="X89">
        <v>0</v>
      </c>
      <c r="Y89" t="s">
        <v>146</v>
      </c>
      <c r="Z89">
        <v>278</v>
      </c>
    </row>
    <row r="90" spans="1:26">
      <c r="A90" s="1">
        <v>43423</v>
      </c>
      <c r="B90">
        <v>86</v>
      </c>
      <c r="C90" t="s">
        <v>19</v>
      </c>
      <c r="D90" t="s">
        <v>90</v>
      </c>
      <c r="E90" t="s">
        <v>13</v>
      </c>
      <c r="F90" t="s">
        <v>31</v>
      </c>
      <c r="G90">
        <v>18</v>
      </c>
      <c r="H90">
        <v>4992</v>
      </c>
      <c r="I90">
        <v>21</v>
      </c>
      <c r="J90" t="s">
        <v>21</v>
      </c>
      <c r="K90" t="s">
        <v>67</v>
      </c>
      <c r="L90">
        <v>2018</v>
      </c>
      <c r="M90" t="s">
        <v>18</v>
      </c>
      <c r="N90" t="s">
        <v>53</v>
      </c>
      <c r="O90" t="s">
        <v>68</v>
      </c>
      <c r="P90">
        <v>2018</v>
      </c>
      <c r="Q90" t="s">
        <v>56</v>
      </c>
      <c r="R90" t="s">
        <v>69</v>
      </c>
      <c r="S90" t="s">
        <v>91</v>
      </c>
      <c r="T90">
        <v>4536</v>
      </c>
      <c r="U90">
        <v>0</v>
      </c>
      <c r="V90">
        <v>0</v>
      </c>
      <c r="W90">
        <v>456</v>
      </c>
      <c r="X90">
        <v>0</v>
      </c>
      <c r="Y90" t="s">
        <v>146</v>
      </c>
      <c r="Z90">
        <v>386</v>
      </c>
    </row>
    <row r="91" spans="1:26">
      <c r="A91" s="1">
        <v>43291</v>
      </c>
      <c r="B91">
        <v>90</v>
      </c>
      <c r="C91" t="s">
        <v>65</v>
      </c>
      <c r="D91" t="s">
        <v>92</v>
      </c>
      <c r="E91" t="s">
        <v>13</v>
      </c>
      <c r="F91" t="s">
        <v>31</v>
      </c>
      <c r="G91">
        <v>10</v>
      </c>
      <c r="H91">
        <v>4536</v>
      </c>
      <c r="I91">
        <v>21</v>
      </c>
      <c r="J91" t="s">
        <v>21</v>
      </c>
      <c r="K91" t="s">
        <v>67</v>
      </c>
      <c r="L91">
        <v>2018</v>
      </c>
      <c r="M91" t="s">
        <v>18</v>
      </c>
      <c r="N91" t="s">
        <v>53</v>
      </c>
      <c r="O91" t="s">
        <v>68</v>
      </c>
      <c r="P91">
        <v>2018</v>
      </c>
      <c r="Q91" t="s">
        <v>56</v>
      </c>
      <c r="R91" t="s">
        <v>69</v>
      </c>
      <c r="S91" t="s">
        <v>93</v>
      </c>
      <c r="T91">
        <v>4536</v>
      </c>
      <c r="U91">
        <v>0</v>
      </c>
      <c r="V91">
        <v>0</v>
      </c>
      <c r="W91">
        <v>0</v>
      </c>
      <c r="X91">
        <v>0</v>
      </c>
      <c r="Y91" t="s">
        <v>146</v>
      </c>
      <c r="Z91">
        <v>390</v>
      </c>
    </row>
    <row r="92" spans="1:26">
      <c r="A92" s="1">
        <v>43115</v>
      </c>
      <c r="B92">
        <v>115</v>
      </c>
      <c r="C92" t="s">
        <v>74</v>
      </c>
      <c r="D92" t="s">
        <v>50</v>
      </c>
      <c r="E92" t="s">
        <v>20</v>
      </c>
      <c r="F92" t="s">
        <v>31</v>
      </c>
      <c r="G92">
        <v>2</v>
      </c>
      <c r="H92">
        <v>3596</v>
      </c>
      <c r="I92">
        <v>21</v>
      </c>
      <c r="J92" t="s">
        <v>21</v>
      </c>
      <c r="K92" t="s">
        <v>67</v>
      </c>
      <c r="L92">
        <v>2018</v>
      </c>
      <c r="M92" t="s">
        <v>30</v>
      </c>
      <c r="N92" t="s">
        <v>53</v>
      </c>
      <c r="O92" t="s">
        <v>68</v>
      </c>
      <c r="P92">
        <v>2018</v>
      </c>
      <c r="Q92" t="s">
        <v>55</v>
      </c>
      <c r="R92" t="s">
        <v>69</v>
      </c>
      <c r="S92" t="s">
        <v>96</v>
      </c>
      <c r="T92">
        <v>840</v>
      </c>
      <c r="U92">
        <v>52</v>
      </c>
      <c r="V92">
        <v>0</v>
      </c>
      <c r="W92">
        <v>50</v>
      </c>
      <c r="X92">
        <v>2654</v>
      </c>
      <c r="Y92" t="s">
        <v>81</v>
      </c>
      <c r="Z92">
        <v>3115</v>
      </c>
    </row>
    <row r="93" spans="1:26">
      <c r="A93" s="1">
        <v>43115</v>
      </c>
      <c r="B93">
        <v>115</v>
      </c>
      <c r="C93" t="s">
        <v>74</v>
      </c>
      <c r="D93" t="s">
        <v>50</v>
      </c>
      <c r="E93" t="s">
        <v>20</v>
      </c>
      <c r="F93" t="s">
        <v>31</v>
      </c>
      <c r="G93">
        <v>2</v>
      </c>
      <c r="H93">
        <v>6580</v>
      </c>
      <c r="I93">
        <v>21</v>
      </c>
      <c r="J93" t="s">
        <v>21</v>
      </c>
      <c r="K93" t="s">
        <v>67</v>
      </c>
      <c r="L93">
        <v>2018</v>
      </c>
      <c r="M93" t="s">
        <v>23</v>
      </c>
      <c r="N93" t="s">
        <v>53</v>
      </c>
      <c r="O93" t="s">
        <v>68</v>
      </c>
      <c r="P93">
        <v>2018</v>
      </c>
      <c r="Q93" t="s">
        <v>55</v>
      </c>
      <c r="R93" t="s">
        <v>69</v>
      </c>
      <c r="S93" t="s">
        <v>96</v>
      </c>
      <c r="T93">
        <v>3080</v>
      </c>
      <c r="U93">
        <v>0</v>
      </c>
      <c r="V93">
        <v>0</v>
      </c>
      <c r="W93">
        <v>3500</v>
      </c>
      <c r="X93">
        <v>0</v>
      </c>
      <c r="Y93" t="s">
        <v>81</v>
      </c>
      <c r="Z93">
        <v>3115</v>
      </c>
    </row>
    <row r="94" spans="1:26">
      <c r="A94" s="1">
        <v>43388</v>
      </c>
      <c r="B94">
        <v>123</v>
      </c>
      <c r="C94" t="s">
        <v>85</v>
      </c>
      <c r="D94" t="s">
        <v>99</v>
      </c>
      <c r="E94" t="s">
        <v>13</v>
      </c>
      <c r="F94" t="s">
        <v>31</v>
      </c>
      <c r="G94">
        <v>5</v>
      </c>
      <c r="H94">
        <v>8036</v>
      </c>
      <c r="I94">
        <v>21</v>
      </c>
      <c r="J94" t="s">
        <v>21</v>
      </c>
      <c r="K94" t="s">
        <v>67</v>
      </c>
      <c r="L94">
        <v>2018</v>
      </c>
      <c r="M94" t="s">
        <v>18</v>
      </c>
      <c r="N94" t="s">
        <v>53</v>
      </c>
      <c r="O94" t="s">
        <v>68</v>
      </c>
      <c r="P94">
        <v>2018</v>
      </c>
      <c r="Q94" t="s">
        <v>54</v>
      </c>
      <c r="R94" t="s">
        <v>69</v>
      </c>
      <c r="S94" t="s">
        <v>101</v>
      </c>
      <c r="T94">
        <v>4536</v>
      </c>
      <c r="U94">
        <v>0</v>
      </c>
      <c r="V94">
        <v>3500</v>
      </c>
      <c r="W94">
        <v>0</v>
      </c>
      <c r="X94">
        <v>0</v>
      </c>
      <c r="Y94" t="s">
        <v>146</v>
      </c>
      <c r="Z94">
        <v>1123</v>
      </c>
    </row>
    <row r="95" spans="1:26">
      <c r="A95" s="1">
        <v>43122</v>
      </c>
      <c r="B95">
        <v>144</v>
      </c>
      <c r="C95" t="s">
        <v>112</v>
      </c>
      <c r="D95" t="s">
        <v>113</v>
      </c>
      <c r="E95" t="s">
        <v>20</v>
      </c>
      <c r="F95" t="s">
        <v>31</v>
      </c>
      <c r="G95">
        <v>4</v>
      </c>
      <c r="H95">
        <v>7190</v>
      </c>
      <c r="I95">
        <v>21</v>
      </c>
      <c r="J95" t="s">
        <v>15</v>
      </c>
      <c r="K95" t="s">
        <v>67</v>
      </c>
      <c r="L95">
        <v>2018</v>
      </c>
      <c r="M95" t="s">
        <v>30</v>
      </c>
      <c r="N95" t="s">
        <v>53</v>
      </c>
      <c r="O95" t="s">
        <v>68</v>
      </c>
      <c r="P95">
        <v>2018</v>
      </c>
      <c r="Q95" t="s">
        <v>54</v>
      </c>
      <c r="R95" t="s">
        <v>69</v>
      </c>
      <c r="S95" t="s">
        <v>114</v>
      </c>
      <c r="T95">
        <v>4536</v>
      </c>
      <c r="U95">
        <v>0</v>
      </c>
      <c r="V95">
        <v>0</v>
      </c>
      <c r="W95">
        <v>0</v>
      </c>
      <c r="X95">
        <v>2654</v>
      </c>
      <c r="Y95" t="s">
        <v>146</v>
      </c>
      <c r="Z95">
        <v>2144</v>
      </c>
    </row>
    <row r="96" spans="1:26">
      <c r="A96" s="1">
        <v>43111</v>
      </c>
      <c r="B96">
        <v>7</v>
      </c>
      <c r="C96" t="s">
        <v>12</v>
      </c>
      <c r="D96" t="s">
        <v>71</v>
      </c>
      <c r="E96" t="s">
        <v>13</v>
      </c>
      <c r="F96" t="s">
        <v>14</v>
      </c>
      <c r="G96">
        <v>30</v>
      </c>
      <c r="H96">
        <v>3966</v>
      </c>
      <c r="I96">
        <v>16</v>
      </c>
      <c r="J96" t="s">
        <v>21</v>
      </c>
      <c r="K96" t="s">
        <v>67</v>
      </c>
      <c r="L96">
        <v>2018</v>
      </c>
      <c r="M96" t="s">
        <v>27</v>
      </c>
      <c r="N96" t="s">
        <v>53</v>
      </c>
      <c r="O96" t="s">
        <v>68</v>
      </c>
      <c r="P96">
        <v>2018</v>
      </c>
      <c r="Q96" t="s">
        <v>55</v>
      </c>
      <c r="R96" t="s">
        <v>69</v>
      </c>
      <c r="S96" t="s">
        <v>147</v>
      </c>
      <c r="T96">
        <v>3456</v>
      </c>
      <c r="U96">
        <v>25</v>
      </c>
      <c r="V96">
        <v>485</v>
      </c>
      <c r="W96">
        <v>0</v>
      </c>
      <c r="X96">
        <v>0</v>
      </c>
      <c r="Y96" t="s">
        <v>148</v>
      </c>
      <c r="Z96">
        <v>107</v>
      </c>
    </row>
    <row r="97" spans="1:26">
      <c r="A97" s="1">
        <v>43111</v>
      </c>
      <c r="B97">
        <v>7</v>
      </c>
      <c r="C97" t="s">
        <v>12</v>
      </c>
      <c r="D97" t="s">
        <v>71</v>
      </c>
      <c r="E97" t="s">
        <v>13</v>
      </c>
      <c r="F97" t="s">
        <v>14</v>
      </c>
      <c r="G97">
        <v>30</v>
      </c>
      <c r="H97">
        <v>4805</v>
      </c>
      <c r="I97">
        <v>20</v>
      </c>
      <c r="J97" t="s">
        <v>21</v>
      </c>
      <c r="K97" t="s">
        <v>67</v>
      </c>
      <c r="L97">
        <v>2018</v>
      </c>
      <c r="M97" t="s">
        <v>28</v>
      </c>
      <c r="N97" t="s">
        <v>53</v>
      </c>
      <c r="O97" t="s">
        <v>68</v>
      </c>
      <c r="P97">
        <v>2018</v>
      </c>
      <c r="Q97" t="s">
        <v>55</v>
      </c>
      <c r="R97" t="s">
        <v>69</v>
      </c>
      <c r="S97" t="s">
        <v>147</v>
      </c>
      <c r="T97">
        <v>4320</v>
      </c>
      <c r="U97">
        <v>0</v>
      </c>
      <c r="V97">
        <v>0</v>
      </c>
      <c r="W97">
        <v>0</v>
      </c>
      <c r="X97">
        <v>485</v>
      </c>
      <c r="Y97" t="s">
        <v>148</v>
      </c>
      <c r="Z97">
        <v>107</v>
      </c>
    </row>
    <row r="98" spans="1:26">
      <c r="A98" s="1">
        <v>43111</v>
      </c>
      <c r="B98">
        <v>7</v>
      </c>
      <c r="C98" t="s">
        <v>12</v>
      </c>
      <c r="D98" t="s">
        <v>71</v>
      </c>
      <c r="E98" t="s">
        <v>13</v>
      </c>
      <c r="F98" t="s">
        <v>14</v>
      </c>
      <c r="G98">
        <v>30</v>
      </c>
      <c r="H98">
        <v>4752</v>
      </c>
      <c r="I98">
        <v>22</v>
      </c>
      <c r="J98" t="s">
        <v>21</v>
      </c>
      <c r="K98" t="s">
        <v>67</v>
      </c>
      <c r="L98">
        <v>2018</v>
      </c>
      <c r="M98" t="s">
        <v>29</v>
      </c>
      <c r="N98" t="s">
        <v>53</v>
      </c>
      <c r="O98" t="s">
        <v>68</v>
      </c>
      <c r="P98">
        <v>2018</v>
      </c>
      <c r="Q98" t="s">
        <v>55</v>
      </c>
      <c r="R98" t="s">
        <v>69</v>
      </c>
      <c r="S98" t="s">
        <v>147</v>
      </c>
      <c r="T98">
        <v>4752</v>
      </c>
      <c r="U98">
        <v>0</v>
      </c>
      <c r="V98">
        <v>0</v>
      </c>
      <c r="W98">
        <v>0</v>
      </c>
      <c r="X98">
        <v>0</v>
      </c>
      <c r="Y98" t="s">
        <v>148</v>
      </c>
      <c r="Z98">
        <v>107</v>
      </c>
    </row>
    <row r="99" spans="1:26">
      <c r="A99" s="1">
        <v>43111</v>
      </c>
      <c r="B99">
        <v>7</v>
      </c>
      <c r="C99" t="s">
        <v>12</v>
      </c>
      <c r="D99" t="s">
        <v>71</v>
      </c>
      <c r="E99" t="s">
        <v>13</v>
      </c>
      <c r="F99" t="s">
        <v>14</v>
      </c>
      <c r="G99">
        <v>30</v>
      </c>
      <c r="H99">
        <v>5776</v>
      </c>
      <c r="I99">
        <v>21</v>
      </c>
      <c r="J99" t="s">
        <v>21</v>
      </c>
      <c r="K99" t="s">
        <v>67</v>
      </c>
      <c r="L99">
        <v>2018</v>
      </c>
      <c r="M99" t="s">
        <v>30</v>
      </c>
      <c r="N99" t="s">
        <v>53</v>
      </c>
      <c r="O99" t="s">
        <v>68</v>
      </c>
      <c r="P99">
        <v>2018</v>
      </c>
      <c r="Q99" t="s">
        <v>55</v>
      </c>
      <c r="R99" t="s">
        <v>69</v>
      </c>
      <c r="S99" t="s">
        <v>147</v>
      </c>
      <c r="T99">
        <v>4536</v>
      </c>
      <c r="U99">
        <v>784</v>
      </c>
      <c r="V99">
        <v>456</v>
      </c>
      <c r="W99">
        <v>0</v>
      </c>
      <c r="X99">
        <v>0</v>
      </c>
      <c r="Y99" t="s">
        <v>148</v>
      </c>
      <c r="Z99">
        <v>107</v>
      </c>
    </row>
    <row r="100" spans="1:26">
      <c r="A100" s="1">
        <v>43111</v>
      </c>
      <c r="B100">
        <v>7</v>
      </c>
      <c r="C100" t="s">
        <v>12</v>
      </c>
      <c r="D100" t="s">
        <v>71</v>
      </c>
      <c r="E100" t="s">
        <v>13</v>
      </c>
      <c r="F100" t="s">
        <v>14</v>
      </c>
      <c r="G100">
        <v>30</v>
      </c>
      <c r="H100">
        <v>5424</v>
      </c>
      <c r="I100">
        <v>23</v>
      </c>
      <c r="J100" t="s">
        <v>21</v>
      </c>
      <c r="K100" t="s">
        <v>67</v>
      </c>
      <c r="L100">
        <v>2018</v>
      </c>
      <c r="M100" t="s">
        <v>22</v>
      </c>
      <c r="N100" t="s">
        <v>53</v>
      </c>
      <c r="O100" t="s">
        <v>68</v>
      </c>
      <c r="P100">
        <v>2018</v>
      </c>
      <c r="Q100" t="s">
        <v>55</v>
      </c>
      <c r="R100" t="s">
        <v>69</v>
      </c>
      <c r="S100" t="s">
        <v>147</v>
      </c>
      <c r="T100">
        <v>4968</v>
      </c>
      <c r="U100">
        <v>0</v>
      </c>
      <c r="V100">
        <v>0</v>
      </c>
      <c r="W100">
        <v>0</v>
      </c>
      <c r="X100">
        <v>456</v>
      </c>
      <c r="Y100" t="s">
        <v>148</v>
      </c>
      <c r="Z100">
        <v>107</v>
      </c>
    </row>
    <row r="101" spans="1:26">
      <c r="A101" s="1">
        <v>43111</v>
      </c>
      <c r="B101">
        <v>7</v>
      </c>
      <c r="C101" t="s">
        <v>12</v>
      </c>
      <c r="D101" t="s">
        <v>71</v>
      </c>
      <c r="E101" t="s">
        <v>13</v>
      </c>
      <c r="F101" t="s">
        <v>14</v>
      </c>
      <c r="G101">
        <v>30</v>
      </c>
      <c r="H101">
        <v>4536</v>
      </c>
      <c r="I101">
        <v>21</v>
      </c>
      <c r="J101" t="s">
        <v>21</v>
      </c>
      <c r="K101" t="s">
        <v>67</v>
      </c>
      <c r="L101">
        <v>2018</v>
      </c>
      <c r="M101" t="s">
        <v>23</v>
      </c>
      <c r="N101" t="s">
        <v>53</v>
      </c>
      <c r="O101" t="s">
        <v>68</v>
      </c>
      <c r="P101">
        <v>2018</v>
      </c>
      <c r="Q101" t="s">
        <v>55</v>
      </c>
      <c r="R101" t="s">
        <v>69</v>
      </c>
      <c r="S101" t="s">
        <v>147</v>
      </c>
      <c r="T101">
        <v>4536</v>
      </c>
      <c r="U101">
        <v>0</v>
      </c>
      <c r="V101">
        <v>0</v>
      </c>
      <c r="W101">
        <v>0</v>
      </c>
      <c r="X101">
        <v>0</v>
      </c>
      <c r="Y101" t="s">
        <v>148</v>
      </c>
      <c r="Z101">
        <v>107</v>
      </c>
    </row>
    <row r="102" spans="1:26">
      <c r="A102" s="1">
        <v>43111</v>
      </c>
      <c r="B102">
        <v>7</v>
      </c>
      <c r="C102" t="s">
        <v>12</v>
      </c>
      <c r="D102" t="s">
        <v>71</v>
      </c>
      <c r="E102" t="s">
        <v>13</v>
      </c>
      <c r="F102" t="s">
        <v>14</v>
      </c>
      <c r="G102">
        <v>30</v>
      </c>
      <c r="H102">
        <v>7660</v>
      </c>
      <c r="I102">
        <v>22</v>
      </c>
      <c r="J102" t="s">
        <v>21</v>
      </c>
      <c r="K102" t="s">
        <v>67</v>
      </c>
      <c r="L102">
        <v>2018</v>
      </c>
      <c r="M102" t="s">
        <v>24</v>
      </c>
      <c r="N102" t="s">
        <v>53</v>
      </c>
      <c r="O102" t="s">
        <v>68</v>
      </c>
      <c r="P102">
        <v>2018</v>
      </c>
      <c r="Q102" t="s">
        <v>55</v>
      </c>
      <c r="R102" t="s">
        <v>69</v>
      </c>
      <c r="S102" t="s">
        <v>147</v>
      </c>
      <c r="T102">
        <v>4752</v>
      </c>
      <c r="U102">
        <v>0</v>
      </c>
      <c r="V102">
        <v>2654</v>
      </c>
      <c r="W102">
        <v>254</v>
      </c>
      <c r="X102">
        <v>0</v>
      </c>
      <c r="Y102" t="s">
        <v>148</v>
      </c>
      <c r="Z102">
        <v>107</v>
      </c>
    </row>
    <row r="103" spans="1:26">
      <c r="A103" s="1">
        <v>43111</v>
      </c>
      <c r="B103">
        <v>7</v>
      </c>
      <c r="C103" t="s">
        <v>12</v>
      </c>
      <c r="D103" t="s">
        <v>71</v>
      </c>
      <c r="E103" t="s">
        <v>13</v>
      </c>
      <c r="F103" t="s">
        <v>14</v>
      </c>
      <c r="G103">
        <v>30</v>
      </c>
      <c r="H103">
        <v>7622</v>
      </c>
      <c r="I103">
        <v>23</v>
      </c>
      <c r="J103" t="s">
        <v>21</v>
      </c>
      <c r="K103" t="s">
        <v>67</v>
      </c>
      <c r="L103">
        <v>2018</v>
      </c>
      <c r="M103" t="s">
        <v>25</v>
      </c>
      <c r="N103" t="s">
        <v>53</v>
      </c>
      <c r="O103" t="s">
        <v>68</v>
      </c>
      <c r="P103">
        <v>2018</v>
      </c>
      <c r="Q103" t="s">
        <v>55</v>
      </c>
      <c r="R103" t="s">
        <v>69</v>
      </c>
      <c r="S103" t="s">
        <v>147</v>
      </c>
      <c r="T103">
        <v>4968</v>
      </c>
      <c r="U103">
        <v>0</v>
      </c>
      <c r="V103">
        <v>0</v>
      </c>
      <c r="W103">
        <v>0</v>
      </c>
      <c r="X103">
        <v>2654</v>
      </c>
      <c r="Y103" t="s">
        <v>148</v>
      </c>
      <c r="Z103">
        <v>107</v>
      </c>
    </row>
    <row r="104" spans="1:26">
      <c r="A104" s="1">
        <v>43111</v>
      </c>
      <c r="B104">
        <v>7</v>
      </c>
      <c r="C104" t="s">
        <v>12</v>
      </c>
      <c r="D104" t="s">
        <v>71</v>
      </c>
      <c r="E104" t="s">
        <v>13</v>
      </c>
      <c r="F104" t="s">
        <v>14</v>
      </c>
      <c r="G104">
        <v>30</v>
      </c>
      <c r="H104">
        <v>4334</v>
      </c>
      <c r="I104">
        <v>20</v>
      </c>
      <c r="J104" t="s">
        <v>21</v>
      </c>
      <c r="K104" t="s">
        <v>67</v>
      </c>
      <c r="L104">
        <v>2018</v>
      </c>
      <c r="M104" t="s">
        <v>26</v>
      </c>
      <c r="N104" t="s">
        <v>53</v>
      </c>
      <c r="O104" t="s">
        <v>68</v>
      </c>
      <c r="P104">
        <v>2018</v>
      </c>
      <c r="Q104" t="s">
        <v>55</v>
      </c>
      <c r="R104" t="s">
        <v>69</v>
      </c>
      <c r="S104" t="s">
        <v>147</v>
      </c>
      <c r="T104">
        <v>4320</v>
      </c>
      <c r="U104">
        <v>14</v>
      </c>
      <c r="V104">
        <v>0</v>
      </c>
      <c r="W104">
        <v>0</v>
      </c>
      <c r="X104">
        <v>0</v>
      </c>
      <c r="Y104" t="s">
        <v>148</v>
      </c>
      <c r="Z104">
        <v>107</v>
      </c>
    </row>
    <row r="105" spans="1:26">
      <c r="A105" s="1">
        <v>43111</v>
      </c>
      <c r="B105">
        <v>7</v>
      </c>
      <c r="C105" t="s">
        <v>12</v>
      </c>
      <c r="D105" t="s">
        <v>71</v>
      </c>
      <c r="E105" t="s">
        <v>13</v>
      </c>
      <c r="F105" t="s">
        <v>14</v>
      </c>
      <c r="G105">
        <v>30</v>
      </c>
      <c r="H105">
        <v>4968</v>
      </c>
      <c r="I105">
        <v>23</v>
      </c>
      <c r="J105" t="s">
        <v>21</v>
      </c>
      <c r="K105" t="s">
        <v>67</v>
      </c>
      <c r="L105">
        <v>2018</v>
      </c>
      <c r="M105" t="s">
        <v>16</v>
      </c>
      <c r="N105" t="s">
        <v>53</v>
      </c>
      <c r="O105" t="s">
        <v>68</v>
      </c>
      <c r="P105">
        <v>2018</v>
      </c>
      <c r="Q105" t="s">
        <v>55</v>
      </c>
      <c r="R105" t="s">
        <v>69</v>
      </c>
      <c r="S105" t="s">
        <v>147</v>
      </c>
      <c r="T105">
        <v>4968</v>
      </c>
      <c r="U105">
        <v>0</v>
      </c>
      <c r="V105">
        <v>0</v>
      </c>
      <c r="W105">
        <v>0</v>
      </c>
      <c r="X105">
        <v>0</v>
      </c>
      <c r="Y105" t="s">
        <v>148</v>
      </c>
      <c r="Z105">
        <v>107</v>
      </c>
    </row>
    <row r="106" spans="1:26">
      <c r="A106" s="1">
        <v>43111</v>
      </c>
      <c r="B106">
        <v>7</v>
      </c>
      <c r="C106" t="s">
        <v>12</v>
      </c>
      <c r="D106" t="s">
        <v>71</v>
      </c>
      <c r="E106" t="s">
        <v>13</v>
      </c>
      <c r="F106" t="s">
        <v>14</v>
      </c>
      <c r="G106">
        <v>30</v>
      </c>
      <c r="H106">
        <v>4752</v>
      </c>
      <c r="I106">
        <v>22</v>
      </c>
      <c r="J106" t="s">
        <v>21</v>
      </c>
      <c r="K106" t="s">
        <v>67</v>
      </c>
      <c r="L106">
        <v>2018</v>
      </c>
      <c r="M106" t="s">
        <v>17</v>
      </c>
      <c r="N106" t="s">
        <v>53</v>
      </c>
      <c r="O106" t="s">
        <v>68</v>
      </c>
      <c r="P106">
        <v>2018</v>
      </c>
      <c r="Q106" t="s">
        <v>55</v>
      </c>
      <c r="R106" t="s">
        <v>69</v>
      </c>
      <c r="S106" t="s">
        <v>147</v>
      </c>
      <c r="T106">
        <v>4752</v>
      </c>
      <c r="U106">
        <v>0</v>
      </c>
      <c r="V106">
        <v>0</v>
      </c>
      <c r="W106">
        <v>0</v>
      </c>
      <c r="X106">
        <v>0</v>
      </c>
      <c r="Y106" t="s">
        <v>148</v>
      </c>
      <c r="Z106">
        <v>107</v>
      </c>
    </row>
    <row r="107" spans="1:26">
      <c r="A107" s="1">
        <v>43111</v>
      </c>
      <c r="B107">
        <v>7</v>
      </c>
      <c r="C107" t="s">
        <v>12</v>
      </c>
      <c r="D107" t="s">
        <v>71</v>
      </c>
      <c r="E107" t="s">
        <v>13</v>
      </c>
      <c r="F107" t="s">
        <v>14</v>
      </c>
      <c r="G107">
        <v>30</v>
      </c>
      <c r="H107">
        <v>12421</v>
      </c>
      <c r="I107">
        <v>21</v>
      </c>
      <c r="J107" t="s">
        <v>21</v>
      </c>
      <c r="K107" t="s">
        <v>67</v>
      </c>
      <c r="L107">
        <v>2018</v>
      </c>
      <c r="M107" t="s">
        <v>18</v>
      </c>
      <c r="N107" t="s">
        <v>53</v>
      </c>
      <c r="O107" t="s">
        <v>68</v>
      </c>
      <c r="P107">
        <v>2018</v>
      </c>
      <c r="Q107" t="s">
        <v>55</v>
      </c>
      <c r="R107" t="s">
        <v>69</v>
      </c>
      <c r="S107" t="s">
        <v>147</v>
      </c>
      <c r="T107">
        <v>4536</v>
      </c>
      <c r="U107">
        <v>0</v>
      </c>
      <c r="V107">
        <v>7885</v>
      </c>
      <c r="W107">
        <v>0</v>
      </c>
      <c r="X107">
        <v>0</v>
      </c>
      <c r="Y107" t="s">
        <v>148</v>
      </c>
      <c r="Z107">
        <v>107</v>
      </c>
    </row>
    <row r="108" spans="1:26">
      <c r="A108" s="1">
        <v>43122</v>
      </c>
      <c r="B108">
        <v>144</v>
      </c>
      <c r="C108" t="s">
        <v>112</v>
      </c>
      <c r="D108" t="s">
        <v>113</v>
      </c>
      <c r="E108" t="s">
        <v>20</v>
      </c>
      <c r="F108" t="s">
        <v>31</v>
      </c>
      <c r="G108">
        <v>4</v>
      </c>
      <c r="H108">
        <v>4536</v>
      </c>
      <c r="I108">
        <v>21</v>
      </c>
      <c r="J108" t="s">
        <v>15</v>
      </c>
      <c r="K108" t="s">
        <v>67</v>
      </c>
      <c r="L108">
        <v>2018</v>
      </c>
      <c r="M108" t="s">
        <v>23</v>
      </c>
      <c r="N108" t="s">
        <v>53</v>
      </c>
      <c r="O108" t="s">
        <v>68</v>
      </c>
      <c r="P108">
        <v>2018</v>
      </c>
      <c r="Q108" t="s">
        <v>54</v>
      </c>
      <c r="R108" t="s">
        <v>69</v>
      </c>
      <c r="S108" t="s">
        <v>114</v>
      </c>
      <c r="T108">
        <v>4536</v>
      </c>
      <c r="U108">
        <v>0</v>
      </c>
      <c r="V108">
        <v>0</v>
      </c>
      <c r="W108">
        <v>0</v>
      </c>
      <c r="X108">
        <v>0</v>
      </c>
      <c r="Y108" t="s">
        <v>146</v>
      </c>
      <c r="Z108">
        <v>2144</v>
      </c>
    </row>
    <row r="109" spans="1:26">
      <c r="A109" s="1">
        <v>43066</v>
      </c>
      <c r="B109">
        <v>25</v>
      </c>
      <c r="C109" t="s">
        <v>74</v>
      </c>
      <c r="D109" t="s">
        <v>72</v>
      </c>
      <c r="E109" t="s">
        <v>13</v>
      </c>
      <c r="F109" t="s">
        <v>14</v>
      </c>
      <c r="G109">
        <v>2</v>
      </c>
      <c r="H109">
        <v>3080</v>
      </c>
      <c r="I109">
        <v>21</v>
      </c>
      <c r="J109" t="s">
        <v>33</v>
      </c>
      <c r="K109" t="s">
        <v>67</v>
      </c>
      <c r="L109">
        <v>2018</v>
      </c>
      <c r="M109" t="s">
        <v>27</v>
      </c>
      <c r="N109" t="s">
        <v>53</v>
      </c>
      <c r="O109" t="s">
        <v>68</v>
      </c>
      <c r="P109">
        <v>2018</v>
      </c>
      <c r="Q109" t="s">
        <v>54</v>
      </c>
      <c r="R109" t="s">
        <v>69</v>
      </c>
      <c r="S109" t="s">
        <v>76</v>
      </c>
      <c r="T109">
        <v>3080</v>
      </c>
      <c r="U109">
        <v>0</v>
      </c>
      <c r="V109">
        <v>0</v>
      </c>
      <c r="W109">
        <v>0</v>
      </c>
      <c r="X109">
        <v>0</v>
      </c>
      <c r="Y109" t="s">
        <v>81</v>
      </c>
      <c r="Z109">
        <v>125</v>
      </c>
    </row>
    <row r="110" spans="1:26">
      <c r="A110" s="1">
        <v>43122</v>
      </c>
      <c r="B110">
        <v>144</v>
      </c>
      <c r="C110" t="s">
        <v>112</v>
      </c>
      <c r="D110" t="s">
        <v>113</v>
      </c>
      <c r="E110" t="s">
        <v>20</v>
      </c>
      <c r="F110" t="s">
        <v>31</v>
      </c>
      <c r="G110">
        <v>4</v>
      </c>
      <c r="H110">
        <v>4536</v>
      </c>
      <c r="I110">
        <v>21</v>
      </c>
      <c r="J110" t="s">
        <v>15</v>
      </c>
      <c r="K110" t="s">
        <v>67</v>
      </c>
      <c r="L110">
        <v>2018</v>
      </c>
      <c r="M110" t="s">
        <v>18</v>
      </c>
      <c r="N110" t="s">
        <v>53</v>
      </c>
      <c r="O110" t="s">
        <v>68</v>
      </c>
      <c r="P110">
        <v>2018</v>
      </c>
      <c r="Q110" t="s">
        <v>54</v>
      </c>
      <c r="R110" t="s">
        <v>69</v>
      </c>
      <c r="S110" t="s">
        <v>114</v>
      </c>
      <c r="T110">
        <v>4536</v>
      </c>
      <c r="U110">
        <v>0</v>
      </c>
      <c r="V110">
        <v>0</v>
      </c>
      <c r="W110">
        <v>0</v>
      </c>
      <c r="X110">
        <v>0</v>
      </c>
      <c r="Y110" t="s">
        <v>146</v>
      </c>
      <c r="Z110">
        <v>2144</v>
      </c>
    </row>
    <row r="111" spans="1:26">
      <c r="A111" s="1">
        <v>43066</v>
      </c>
      <c r="B111">
        <v>25</v>
      </c>
      <c r="C111" t="s">
        <v>74</v>
      </c>
      <c r="D111" t="s">
        <v>72</v>
      </c>
      <c r="E111" t="s">
        <v>13</v>
      </c>
      <c r="F111" t="s">
        <v>14</v>
      </c>
      <c r="G111">
        <v>2</v>
      </c>
      <c r="H111">
        <v>432</v>
      </c>
      <c r="I111">
        <v>154</v>
      </c>
      <c r="J111" t="s">
        <v>33</v>
      </c>
      <c r="K111" t="s">
        <v>67</v>
      </c>
      <c r="L111">
        <v>2018</v>
      </c>
      <c r="M111" t="s">
        <v>28</v>
      </c>
      <c r="N111" t="s">
        <v>53</v>
      </c>
      <c r="O111" t="s">
        <v>68</v>
      </c>
      <c r="P111">
        <v>2018</v>
      </c>
      <c r="Q111" t="s">
        <v>54</v>
      </c>
      <c r="R111" t="s">
        <v>69</v>
      </c>
      <c r="S111" t="s">
        <v>76</v>
      </c>
      <c r="T111">
        <v>432</v>
      </c>
      <c r="U111">
        <v>0</v>
      </c>
      <c r="V111">
        <v>0</v>
      </c>
      <c r="W111">
        <v>0</v>
      </c>
      <c r="X111">
        <v>0</v>
      </c>
      <c r="Y111" t="s">
        <v>81</v>
      </c>
      <c r="Z111">
        <v>125</v>
      </c>
    </row>
    <row r="112" spans="1:26">
      <c r="A112" s="1">
        <v>43076</v>
      </c>
      <c r="B112">
        <v>145</v>
      </c>
      <c r="C112" t="s">
        <v>112</v>
      </c>
      <c r="D112" t="s">
        <v>115</v>
      </c>
      <c r="E112" t="s">
        <v>20</v>
      </c>
      <c r="F112" t="s">
        <v>31</v>
      </c>
      <c r="G112">
        <v>4</v>
      </c>
      <c r="H112">
        <v>4536</v>
      </c>
      <c r="I112">
        <v>21</v>
      </c>
      <c r="J112" t="s">
        <v>21</v>
      </c>
      <c r="K112" t="s">
        <v>67</v>
      </c>
      <c r="L112">
        <v>2018</v>
      </c>
      <c r="M112" t="s">
        <v>30</v>
      </c>
      <c r="N112" t="s">
        <v>53</v>
      </c>
      <c r="O112" t="s">
        <v>68</v>
      </c>
      <c r="P112">
        <v>2018</v>
      </c>
      <c r="Q112" t="s">
        <v>54</v>
      </c>
      <c r="R112" t="s">
        <v>69</v>
      </c>
      <c r="S112" t="s">
        <v>116</v>
      </c>
      <c r="T112">
        <v>4536</v>
      </c>
      <c r="U112">
        <v>0</v>
      </c>
      <c r="V112">
        <v>0</v>
      </c>
      <c r="W112">
        <v>0</v>
      </c>
      <c r="X112">
        <v>0</v>
      </c>
      <c r="Y112" t="s">
        <v>146</v>
      </c>
      <c r="Z112">
        <v>2145</v>
      </c>
    </row>
    <row r="113" spans="1:26">
      <c r="A113" s="1">
        <v>43066</v>
      </c>
      <c r="B113">
        <v>25</v>
      </c>
      <c r="C113" t="s">
        <v>74</v>
      </c>
      <c r="D113" t="s">
        <v>72</v>
      </c>
      <c r="E113" t="s">
        <v>13</v>
      </c>
      <c r="F113" t="s">
        <v>14</v>
      </c>
      <c r="G113">
        <v>2</v>
      </c>
      <c r="H113">
        <v>50</v>
      </c>
      <c r="I113">
        <v>29</v>
      </c>
      <c r="J113" t="s">
        <v>33</v>
      </c>
      <c r="K113" t="s">
        <v>67</v>
      </c>
      <c r="L113">
        <v>2018</v>
      </c>
      <c r="M113" t="s">
        <v>29</v>
      </c>
      <c r="N113" t="s">
        <v>53</v>
      </c>
      <c r="O113" t="s">
        <v>68</v>
      </c>
      <c r="P113">
        <v>2018</v>
      </c>
      <c r="Q113" t="s">
        <v>54</v>
      </c>
      <c r="R113" t="s">
        <v>69</v>
      </c>
      <c r="S113" t="s">
        <v>76</v>
      </c>
      <c r="T113">
        <v>0</v>
      </c>
      <c r="U113">
        <v>0</v>
      </c>
      <c r="V113">
        <v>50</v>
      </c>
      <c r="W113">
        <v>0</v>
      </c>
      <c r="X113">
        <v>0</v>
      </c>
      <c r="Y113" t="s">
        <v>81</v>
      </c>
      <c r="Z113">
        <v>125</v>
      </c>
    </row>
    <row r="114" spans="1:26">
      <c r="A114" s="1">
        <v>43076</v>
      </c>
      <c r="B114">
        <v>145</v>
      </c>
      <c r="C114" t="s">
        <v>112</v>
      </c>
      <c r="D114" t="s">
        <v>115</v>
      </c>
      <c r="E114" t="s">
        <v>20</v>
      </c>
      <c r="F114" t="s">
        <v>31</v>
      </c>
      <c r="G114">
        <v>4</v>
      </c>
      <c r="H114">
        <v>5021</v>
      </c>
      <c r="I114">
        <v>21</v>
      </c>
      <c r="J114" t="s">
        <v>21</v>
      </c>
      <c r="K114" t="s">
        <v>67</v>
      </c>
      <c r="L114">
        <v>2018</v>
      </c>
      <c r="M114" t="s">
        <v>23</v>
      </c>
      <c r="N114" t="s">
        <v>53</v>
      </c>
      <c r="O114" t="s">
        <v>68</v>
      </c>
      <c r="P114">
        <v>2018</v>
      </c>
      <c r="Q114" t="s">
        <v>54</v>
      </c>
      <c r="R114" t="s">
        <v>69</v>
      </c>
      <c r="S114" t="s">
        <v>116</v>
      </c>
      <c r="T114">
        <v>4536</v>
      </c>
      <c r="U114">
        <v>0</v>
      </c>
      <c r="V114">
        <v>0</v>
      </c>
      <c r="W114">
        <v>485</v>
      </c>
      <c r="X114">
        <v>0</v>
      </c>
      <c r="Y114" t="s">
        <v>146</v>
      </c>
      <c r="Z114">
        <v>2145</v>
      </c>
    </row>
    <row r="115" spans="1:26">
      <c r="A115" s="1">
        <v>43076</v>
      </c>
      <c r="B115">
        <v>145</v>
      </c>
      <c r="C115" t="s">
        <v>112</v>
      </c>
      <c r="D115" t="s">
        <v>115</v>
      </c>
      <c r="E115" t="s">
        <v>20</v>
      </c>
      <c r="F115" t="s">
        <v>31</v>
      </c>
      <c r="G115">
        <v>4</v>
      </c>
      <c r="H115">
        <v>7240</v>
      </c>
      <c r="I115">
        <v>21</v>
      </c>
      <c r="J115" t="s">
        <v>21</v>
      </c>
      <c r="K115" t="s">
        <v>67</v>
      </c>
      <c r="L115">
        <v>2018</v>
      </c>
      <c r="M115" t="s">
        <v>18</v>
      </c>
      <c r="N115" t="s">
        <v>53</v>
      </c>
      <c r="O115" t="s">
        <v>68</v>
      </c>
      <c r="P115">
        <v>2018</v>
      </c>
      <c r="Q115" t="s">
        <v>54</v>
      </c>
      <c r="R115" t="s">
        <v>69</v>
      </c>
      <c r="S115" t="s">
        <v>116</v>
      </c>
      <c r="T115">
        <v>4536</v>
      </c>
      <c r="U115">
        <v>0</v>
      </c>
      <c r="V115">
        <v>50</v>
      </c>
      <c r="W115">
        <v>2654</v>
      </c>
      <c r="X115">
        <v>0</v>
      </c>
      <c r="Y115" t="s">
        <v>146</v>
      </c>
      <c r="Z115">
        <v>2145</v>
      </c>
    </row>
    <row r="116" spans="1:26">
      <c r="A116" s="1">
        <v>43437</v>
      </c>
      <c r="B116">
        <v>148</v>
      </c>
      <c r="C116" t="s">
        <v>12</v>
      </c>
      <c r="D116" t="s">
        <v>119</v>
      </c>
      <c r="E116" t="s">
        <v>20</v>
      </c>
      <c r="F116" t="s">
        <v>31</v>
      </c>
      <c r="G116">
        <v>30</v>
      </c>
      <c r="H116">
        <v>50</v>
      </c>
      <c r="I116">
        <v>21</v>
      </c>
      <c r="J116" t="s">
        <v>15</v>
      </c>
      <c r="K116" t="s">
        <v>67</v>
      </c>
      <c r="L116">
        <v>2018</v>
      </c>
      <c r="M116" t="s">
        <v>18</v>
      </c>
      <c r="N116" t="s">
        <v>53</v>
      </c>
      <c r="O116" t="s">
        <v>68</v>
      </c>
      <c r="P116">
        <v>2018</v>
      </c>
      <c r="Q116" t="s">
        <v>57</v>
      </c>
      <c r="R116" t="s">
        <v>69</v>
      </c>
      <c r="T116">
        <v>0</v>
      </c>
      <c r="U116">
        <v>0</v>
      </c>
      <c r="V116">
        <v>50</v>
      </c>
      <c r="W116">
        <v>0</v>
      </c>
      <c r="X116">
        <v>0</v>
      </c>
      <c r="Y116" t="s">
        <v>146</v>
      </c>
      <c r="Z116">
        <v>2148</v>
      </c>
    </row>
    <row r="117" spans="1:26">
      <c r="A117" s="1">
        <v>43322</v>
      </c>
      <c r="B117">
        <v>167</v>
      </c>
      <c r="C117" t="s">
        <v>130</v>
      </c>
      <c r="D117" t="s">
        <v>131</v>
      </c>
      <c r="E117" t="s">
        <v>13</v>
      </c>
      <c r="F117" t="s">
        <v>31</v>
      </c>
      <c r="G117">
        <v>1</v>
      </c>
      <c r="H117">
        <v>4536</v>
      </c>
      <c r="I117">
        <v>21</v>
      </c>
      <c r="J117" t="s">
        <v>132</v>
      </c>
      <c r="K117" t="s">
        <v>133</v>
      </c>
      <c r="L117">
        <v>2018</v>
      </c>
      <c r="M117" t="s">
        <v>18</v>
      </c>
      <c r="N117" t="s">
        <v>53</v>
      </c>
      <c r="O117" t="s">
        <v>68</v>
      </c>
      <c r="P117">
        <v>2018</v>
      </c>
      <c r="Q117" t="s">
        <v>54</v>
      </c>
      <c r="R117" t="s">
        <v>69</v>
      </c>
      <c r="S117" t="s">
        <v>134</v>
      </c>
      <c r="T117">
        <v>4536</v>
      </c>
      <c r="U117">
        <v>0</v>
      </c>
      <c r="V117">
        <v>0</v>
      </c>
      <c r="W117">
        <v>0</v>
      </c>
      <c r="X117">
        <v>0</v>
      </c>
      <c r="Y117" t="s">
        <v>146</v>
      </c>
      <c r="Z117">
        <v>1235</v>
      </c>
    </row>
    <row r="118" spans="1:26">
      <c r="A118" s="1">
        <v>42485</v>
      </c>
      <c r="B118">
        <v>30</v>
      </c>
      <c r="C118" t="s">
        <v>32</v>
      </c>
      <c r="D118" t="s">
        <v>77</v>
      </c>
      <c r="E118" t="s">
        <v>13</v>
      </c>
      <c r="F118" t="s">
        <v>31</v>
      </c>
      <c r="G118">
        <v>17</v>
      </c>
      <c r="H118">
        <v>3565</v>
      </c>
      <c r="I118">
        <v>22</v>
      </c>
      <c r="J118" t="s">
        <v>21</v>
      </c>
      <c r="K118" t="s">
        <v>67</v>
      </c>
      <c r="L118">
        <v>2016</v>
      </c>
      <c r="M118" t="s">
        <v>22</v>
      </c>
      <c r="N118" t="s">
        <v>53</v>
      </c>
      <c r="O118" t="s">
        <v>68</v>
      </c>
      <c r="P118">
        <v>2016</v>
      </c>
      <c r="Q118" t="s">
        <v>55</v>
      </c>
      <c r="R118" t="s">
        <v>69</v>
      </c>
      <c r="S118" t="s">
        <v>78</v>
      </c>
      <c r="T118">
        <v>3080</v>
      </c>
      <c r="U118">
        <v>0</v>
      </c>
      <c r="V118">
        <v>485</v>
      </c>
      <c r="W118">
        <v>0</v>
      </c>
      <c r="X118">
        <v>0</v>
      </c>
      <c r="Y118" t="s">
        <v>146</v>
      </c>
      <c r="Z118">
        <v>130</v>
      </c>
    </row>
    <row r="119" spans="1:26">
      <c r="A119" s="1">
        <v>42485</v>
      </c>
      <c r="B119">
        <v>30</v>
      </c>
      <c r="C119" t="s">
        <v>32</v>
      </c>
      <c r="D119" t="s">
        <v>77</v>
      </c>
      <c r="E119" t="s">
        <v>13</v>
      </c>
      <c r="F119" t="s">
        <v>31</v>
      </c>
      <c r="G119">
        <v>17</v>
      </c>
      <c r="H119">
        <v>3565</v>
      </c>
      <c r="I119">
        <v>22</v>
      </c>
      <c r="J119" t="s">
        <v>21</v>
      </c>
      <c r="K119" t="s">
        <v>67</v>
      </c>
      <c r="L119">
        <v>2016</v>
      </c>
      <c r="M119" t="s">
        <v>23</v>
      </c>
      <c r="N119" t="s">
        <v>53</v>
      </c>
      <c r="O119" t="s">
        <v>68</v>
      </c>
      <c r="P119">
        <v>2016</v>
      </c>
      <c r="Q119" t="s">
        <v>55</v>
      </c>
      <c r="R119" t="s">
        <v>69</v>
      </c>
      <c r="S119" t="s">
        <v>78</v>
      </c>
      <c r="T119">
        <v>3080</v>
      </c>
      <c r="U119">
        <v>0</v>
      </c>
      <c r="V119">
        <v>0</v>
      </c>
      <c r="W119">
        <v>485</v>
      </c>
      <c r="X119">
        <v>0</v>
      </c>
      <c r="Y119" t="s">
        <v>146</v>
      </c>
      <c r="Z119">
        <v>130</v>
      </c>
    </row>
    <row r="120" spans="1:26">
      <c r="A120" s="1">
        <v>42485</v>
      </c>
      <c r="B120">
        <v>30</v>
      </c>
      <c r="C120" t="s">
        <v>32</v>
      </c>
      <c r="D120" t="s">
        <v>77</v>
      </c>
      <c r="E120" t="s">
        <v>13</v>
      </c>
      <c r="F120" t="s">
        <v>31</v>
      </c>
      <c r="G120">
        <v>17</v>
      </c>
      <c r="H120">
        <v>4190</v>
      </c>
      <c r="I120">
        <v>22</v>
      </c>
      <c r="J120" t="s">
        <v>21</v>
      </c>
      <c r="K120" t="s">
        <v>67</v>
      </c>
      <c r="L120">
        <v>2016</v>
      </c>
      <c r="M120" t="s">
        <v>26</v>
      </c>
      <c r="N120" t="s">
        <v>53</v>
      </c>
      <c r="O120" t="s">
        <v>68</v>
      </c>
      <c r="P120">
        <v>2016</v>
      </c>
      <c r="Q120" t="s">
        <v>55</v>
      </c>
      <c r="R120" t="s">
        <v>69</v>
      </c>
      <c r="S120" t="s">
        <v>78</v>
      </c>
      <c r="T120">
        <v>3080</v>
      </c>
      <c r="U120">
        <v>654</v>
      </c>
      <c r="V120">
        <v>0</v>
      </c>
      <c r="W120">
        <v>456</v>
      </c>
      <c r="X120">
        <v>0</v>
      </c>
      <c r="Y120" t="s">
        <v>146</v>
      </c>
      <c r="Z120">
        <v>130</v>
      </c>
    </row>
    <row r="121" spans="1:26">
      <c r="A121" s="1">
        <v>42485</v>
      </c>
      <c r="B121">
        <v>30</v>
      </c>
      <c r="C121" t="s">
        <v>32</v>
      </c>
      <c r="D121" t="s">
        <v>77</v>
      </c>
      <c r="E121" t="s">
        <v>13</v>
      </c>
      <c r="F121" t="s">
        <v>31</v>
      </c>
      <c r="G121">
        <v>17</v>
      </c>
      <c r="H121">
        <v>7869</v>
      </c>
      <c r="I121">
        <v>22</v>
      </c>
      <c r="J121" t="s">
        <v>21</v>
      </c>
      <c r="K121" t="s">
        <v>67</v>
      </c>
      <c r="L121">
        <v>2016</v>
      </c>
      <c r="M121" t="s">
        <v>17</v>
      </c>
      <c r="N121" t="s">
        <v>53</v>
      </c>
      <c r="O121" t="s">
        <v>68</v>
      </c>
      <c r="P121">
        <v>2016</v>
      </c>
      <c r="Q121" t="s">
        <v>55</v>
      </c>
      <c r="R121" t="s">
        <v>69</v>
      </c>
      <c r="S121" t="s">
        <v>78</v>
      </c>
      <c r="T121">
        <v>3080</v>
      </c>
      <c r="U121">
        <v>2135</v>
      </c>
      <c r="V121">
        <v>2654</v>
      </c>
      <c r="W121">
        <v>0</v>
      </c>
      <c r="X121">
        <v>0</v>
      </c>
      <c r="Y121" t="s">
        <v>146</v>
      </c>
      <c r="Z121">
        <v>130</v>
      </c>
    </row>
    <row r="122" spans="1:26">
      <c r="A122" s="1">
        <v>42485</v>
      </c>
      <c r="B122">
        <v>30</v>
      </c>
      <c r="C122" t="s">
        <v>32</v>
      </c>
      <c r="D122" t="s">
        <v>77</v>
      </c>
      <c r="E122" t="s">
        <v>13</v>
      </c>
      <c r="F122" t="s">
        <v>31</v>
      </c>
      <c r="G122">
        <v>17</v>
      </c>
      <c r="H122">
        <v>5734</v>
      </c>
      <c r="I122">
        <v>22</v>
      </c>
      <c r="J122" t="s">
        <v>21</v>
      </c>
      <c r="K122" t="s">
        <v>67</v>
      </c>
      <c r="L122">
        <v>2016</v>
      </c>
      <c r="M122" t="s">
        <v>18</v>
      </c>
      <c r="N122" t="s">
        <v>53</v>
      </c>
      <c r="O122" t="s">
        <v>68</v>
      </c>
      <c r="P122">
        <v>2016</v>
      </c>
      <c r="Q122" t="s">
        <v>55</v>
      </c>
      <c r="R122" t="s">
        <v>69</v>
      </c>
      <c r="S122" t="s">
        <v>78</v>
      </c>
      <c r="T122">
        <v>3080</v>
      </c>
      <c r="U122">
        <v>0</v>
      </c>
      <c r="V122">
        <v>0</v>
      </c>
      <c r="W122">
        <v>2654</v>
      </c>
      <c r="X122">
        <v>0</v>
      </c>
      <c r="Y122" t="s">
        <v>146</v>
      </c>
      <c r="Z122">
        <v>130</v>
      </c>
    </row>
    <row r="123" spans="1:26">
      <c r="A123" s="1">
        <v>42444</v>
      </c>
      <c r="B123">
        <v>43</v>
      </c>
      <c r="C123" t="s">
        <v>32</v>
      </c>
      <c r="D123" t="s">
        <v>81</v>
      </c>
      <c r="E123" t="s">
        <v>13</v>
      </c>
      <c r="F123" t="s">
        <v>31</v>
      </c>
      <c r="G123">
        <v>17</v>
      </c>
      <c r="H123">
        <v>10965</v>
      </c>
      <c r="I123">
        <v>22</v>
      </c>
      <c r="J123" t="s">
        <v>33</v>
      </c>
      <c r="K123" t="s">
        <v>67</v>
      </c>
      <c r="L123">
        <v>2016</v>
      </c>
      <c r="M123" t="s">
        <v>22</v>
      </c>
      <c r="N123" t="s">
        <v>53</v>
      </c>
      <c r="O123" t="s">
        <v>68</v>
      </c>
      <c r="P123">
        <v>2016</v>
      </c>
      <c r="Q123" t="s">
        <v>56</v>
      </c>
      <c r="R123" t="s">
        <v>69</v>
      </c>
      <c r="S123" t="s">
        <v>82</v>
      </c>
      <c r="T123">
        <v>3080</v>
      </c>
      <c r="U123">
        <v>0</v>
      </c>
      <c r="V123">
        <v>0</v>
      </c>
      <c r="W123">
        <v>7885</v>
      </c>
      <c r="X123">
        <v>0</v>
      </c>
      <c r="Y123" t="s">
        <v>149</v>
      </c>
      <c r="Z123">
        <v>243</v>
      </c>
    </row>
    <row r="124" spans="1:26">
      <c r="A124" s="1">
        <v>42444</v>
      </c>
      <c r="B124">
        <v>43</v>
      </c>
      <c r="C124" t="s">
        <v>32</v>
      </c>
      <c r="D124" t="s">
        <v>81</v>
      </c>
      <c r="E124" t="s">
        <v>13</v>
      </c>
      <c r="F124" t="s">
        <v>31</v>
      </c>
      <c r="G124">
        <v>17</v>
      </c>
      <c r="H124">
        <v>3565</v>
      </c>
      <c r="I124">
        <v>22</v>
      </c>
      <c r="J124" t="s">
        <v>33</v>
      </c>
      <c r="K124" t="s">
        <v>67</v>
      </c>
      <c r="L124">
        <v>2016</v>
      </c>
      <c r="M124" t="s">
        <v>23</v>
      </c>
      <c r="N124" t="s">
        <v>53</v>
      </c>
      <c r="O124" t="s">
        <v>68</v>
      </c>
      <c r="P124">
        <v>2016</v>
      </c>
      <c r="Q124" t="s">
        <v>56</v>
      </c>
      <c r="R124" t="s">
        <v>69</v>
      </c>
      <c r="S124" t="s">
        <v>82</v>
      </c>
      <c r="T124">
        <v>3080</v>
      </c>
      <c r="U124">
        <v>0</v>
      </c>
      <c r="V124">
        <v>0</v>
      </c>
      <c r="W124">
        <v>0</v>
      </c>
      <c r="X124">
        <v>485</v>
      </c>
      <c r="Y124" t="s">
        <v>149</v>
      </c>
      <c r="Z124">
        <v>243</v>
      </c>
    </row>
    <row r="125" spans="1:26">
      <c r="A125" s="1">
        <v>42444</v>
      </c>
      <c r="B125">
        <v>43</v>
      </c>
      <c r="C125" t="s">
        <v>32</v>
      </c>
      <c r="D125" t="s">
        <v>81</v>
      </c>
      <c r="E125" t="s">
        <v>13</v>
      </c>
      <c r="F125" t="s">
        <v>31</v>
      </c>
      <c r="G125">
        <v>17</v>
      </c>
      <c r="H125">
        <v>3586</v>
      </c>
      <c r="I125">
        <v>22</v>
      </c>
      <c r="J125" t="s">
        <v>33</v>
      </c>
      <c r="K125" t="s">
        <v>67</v>
      </c>
      <c r="L125">
        <v>2016</v>
      </c>
      <c r="M125" t="s">
        <v>26</v>
      </c>
      <c r="N125" t="s">
        <v>53</v>
      </c>
      <c r="O125" t="s">
        <v>68</v>
      </c>
      <c r="P125">
        <v>2016</v>
      </c>
      <c r="Q125" t="s">
        <v>56</v>
      </c>
      <c r="R125" t="s">
        <v>69</v>
      </c>
      <c r="S125" t="s">
        <v>82</v>
      </c>
      <c r="T125">
        <v>3080</v>
      </c>
      <c r="U125">
        <v>0</v>
      </c>
      <c r="V125">
        <v>0</v>
      </c>
      <c r="W125">
        <v>50</v>
      </c>
      <c r="X125">
        <v>456</v>
      </c>
      <c r="Y125" t="s">
        <v>149</v>
      </c>
      <c r="Z125">
        <v>243</v>
      </c>
    </row>
    <row r="126" spans="1:26">
      <c r="A126" s="1">
        <v>42444</v>
      </c>
      <c r="B126">
        <v>43</v>
      </c>
      <c r="C126" t="s">
        <v>32</v>
      </c>
      <c r="D126" t="s">
        <v>81</v>
      </c>
      <c r="E126" t="s">
        <v>13</v>
      </c>
      <c r="F126" t="s">
        <v>31</v>
      </c>
      <c r="G126">
        <v>17</v>
      </c>
      <c r="H126">
        <v>5671</v>
      </c>
      <c r="I126">
        <v>22</v>
      </c>
      <c r="J126" t="s">
        <v>33</v>
      </c>
      <c r="K126" t="s">
        <v>67</v>
      </c>
      <c r="L126">
        <v>2016</v>
      </c>
      <c r="M126" t="s">
        <v>17</v>
      </c>
      <c r="N126" t="s">
        <v>53</v>
      </c>
      <c r="O126" t="s">
        <v>68</v>
      </c>
      <c r="P126">
        <v>2016</v>
      </c>
      <c r="Q126" t="s">
        <v>56</v>
      </c>
      <c r="R126" t="s">
        <v>69</v>
      </c>
      <c r="S126" t="s">
        <v>82</v>
      </c>
      <c r="T126">
        <v>3080</v>
      </c>
      <c r="U126">
        <v>2541</v>
      </c>
      <c r="V126">
        <v>0</v>
      </c>
      <c r="W126">
        <v>50</v>
      </c>
      <c r="X126">
        <v>0</v>
      </c>
      <c r="Y126" t="s">
        <v>149</v>
      </c>
      <c r="Z126">
        <v>243</v>
      </c>
    </row>
    <row r="127" spans="1:26">
      <c r="A127" s="1">
        <v>42444</v>
      </c>
      <c r="B127">
        <v>43</v>
      </c>
      <c r="C127" t="s">
        <v>32</v>
      </c>
      <c r="D127" t="s">
        <v>81</v>
      </c>
      <c r="E127" t="s">
        <v>13</v>
      </c>
      <c r="F127" t="s">
        <v>31</v>
      </c>
      <c r="G127">
        <v>17</v>
      </c>
      <c r="H127">
        <v>9234</v>
      </c>
      <c r="I127">
        <v>22</v>
      </c>
      <c r="J127" t="s">
        <v>33</v>
      </c>
      <c r="K127" t="s">
        <v>67</v>
      </c>
      <c r="L127">
        <v>2016</v>
      </c>
      <c r="M127" t="s">
        <v>18</v>
      </c>
      <c r="N127" t="s">
        <v>53</v>
      </c>
      <c r="O127" t="s">
        <v>68</v>
      </c>
      <c r="P127">
        <v>2016</v>
      </c>
      <c r="Q127" t="s">
        <v>56</v>
      </c>
      <c r="R127" t="s">
        <v>69</v>
      </c>
      <c r="S127" t="s">
        <v>82</v>
      </c>
      <c r="T127">
        <v>3080</v>
      </c>
      <c r="U127">
        <v>0</v>
      </c>
      <c r="V127">
        <v>3500</v>
      </c>
      <c r="W127">
        <v>0</v>
      </c>
      <c r="X127">
        <v>2654</v>
      </c>
      <c r="Y127" t="s">
        <v>149</v>
      </c>
      <c r="Z127">
        <v>243</v>
      </c>
    </row>
    <row r="128" spans="1:26">
      <c r="A128" s="1">
        <v>42548</v>
      </c>
      <c r="B128">
        <v>78</v>
      </c>
      <c r="C128" t="s">
        <v>32</v>
      </c>
      <c r="D128" t="s">
        <v>88</v>
      </c>
      <c r="E128" t="s">
        <v>13</v>
      </c>
      <c r="F128" t="s">
        <v>31</v>
      </c>
      <c r="G128">
        <v>17</v>
      </c>
      <c r="H128">
        <v>3536</v>
      </c>
      <c r="I128">
        <v>22</v>
      </c>
      <c r="J128" t="s">
        <v>15</v>
      </c>
      <c r="K128" t="s">
        <v>67</v>
      </c>
      <c r="L128">
        <v>2016</v>
      </c>
      <c r="M128" t="s">
        <v>26</v>
      </c>
      <c r="N128" t="s">
        <v>53</v>
      </c>
      <c r="O128" t="s">
        <v>68</v>
      </c>
      <c r="P128">
        <v>2016</v>
      </c>
      <c r="Q128" t="s">
        <v>54</v>
      </c>
      <c r="R128" t="s">
        <v>69</v>
      </c>
      <c r="S128" t="s">
        <v>89</v>
      </c>
      <c r="T128">
        <v>3080</v>
      </c>
      <c r="U128">
        <v>0</v>
      </c>
      <c r="V128">
        <v>456</v>
      </c>
      <c r="W128">
        <v>0</v>
      </c>
      <c r="X128">
        <v>0</v>
      </c>
      <c r="Y128" t="s">
        <v>146</v>
      </c>
      <c r="Z128">
        <v>278</v>
      </c>
    </row>
    <row r="129" spans="1:26">
      <c r="A129" s="1">
        <v>42548</v>
      </c>
      <c r="B129">
        <v>78</v>
      </c>
      <c r="C129" t="s">
        <v>32</v>
      </c>
      <c r="D129" t="s">
        <v>88</v>
      </c>
      <c r="E129" t="s">
        <v>13</v>
      </c>
      <c r="F129" t="s">
        <v>31</v>
      </c>
      <c r="G129">
        <v>17</v>
      </c>
      <c r="H129">
        <v>3080</v>
      </c>
      <c r="I129">
        <v>22</v>
      </c>
      <c r="J129" t="s">
        <v>15</v>
      </c>
      <c r="K129" t="s">
        <v>67</v>
      </c>
      <c r="L129">
        <v>2016</v>
      </c>
      <c r="M129" t="s">
        <v>17</v>
      </c>
      <c r="N129" t="s">
        <v>53</v>
      </c>
      <c r="O129" t="s">
        <v>68</v>
      </c>
      <c r="P129">
        <v>2016</v>
      </c>
      <c r="Q129" t="s">
        <v>54</v>
      </c>
      <c r="R129" t="s">
        <v>69</v>
      </c>
      <c r="S129" t="s">
        <v>89</v>
      </c>
      <c r="T129">
        <v>3080</v>
      </c>
      <c r="U129">
        <v>0</v>
      </c>
      <c r="V129">
        <v>0</v>
      </c>
      <c r="W129">
        <v>0</v>
      </c>
      <c r="X129">
        <v>0</v>
      </c>
      <c r="Y129" t="s">
        <v>146</v>
      </c>
      <c r="Z129">
        <v>278</v>
      </c>
    </row>
    <row r="130" spans="1:26">
      <c r="A130" s="1">
        <v>42548</v>
      </c>
      <c r="B130">
        <v>78</v>
      </c>
      <c r="C130" t="s">
        <v>32</v>
      </c>
      <c r="D130" t="s">
        <v>88</v>
      </c>
      <c r="E130" t="s">
        <v>13</v>
      </c>
      <c r="F130" t="s">
        <v>31</v>
      </c>
      <c r="G130">
        <v>17</v>
      </c>
      <c r="H130">
        <v>14435</v>
      </c>
      <c r="I130">
        <v>22</v>
      </c>
      <c r="J130" t="s">
        <v>15</v>
      </c>
      <c r="K130" t="s">
        <v>67</v>
      </c>
      <c r="L130">
        <v>2016</v>
      </c>
      <c r="M130" t="s">
        <v>18</v>
      </c>
      <c r="N130" t="s">
        <v>53</v>
      </c>
      <c r="O130" t="s">
        <v>68</v>
      </c>
      <c r="P130">
        <v>2016</v>
      </c>
      <c r="Q130" t="s">
        <v>54</v>
      </c>
      <c r="R130" t="s">
        <v>69</v>
      </c>
      <c r="S130" t="s">
        <v>89</v>
      </c>
      <c r="T130">
        <v>3080</v>
      </c>
      <c r="U130">
        <v>5201</v>
      </c>
      <c r="V130">
        <v>2654</v>
      </c>
      <c r="W130">
        <v>0</v>
      </c>
      <c r="X130">
        <v>3500</v>
      </c>
      <c r="Y130" t="s">
        <v>146</v>
      </c>
      <c r="Z130">
        <v>278</v>
      </c>
    </row>
    <row r="131" spans="1:26">
      <c r="A131" s="1">
        <v>42576</v>
      </c>
      <c r="B131">
        <v>160</v>
      </c>
      <c r="C131" t="s">
        <v>102</v>
      </c>
      <c r="D131" t="s">
        <v>125</v>
      </c>
      <c r="E131" t="s">
        <v>13</v>
      </c>
      <c r="F131" t="s">
        <v>31</v>
      </c>
      <c r="G131">
        <v>7</v>
      </c>
      <c r="H131">
        <v>3130</v>
      </c>
      <c r="I131">
        <v>22</v>
      </c>
      <c r="J131" t="s">
        <v>126</v>
      </c>
      <c r="K131" t="s">
        <v>67</v>
      </c>
      <c r="L131">
        <v>2016</v>
      </c>
      <c r="M131" t="s">
        <v>26</v>
      </c>
      <c r="N131" t="s">
        <v>53</v>
      </c>
      <c r="O131" t="s">
        <v>68</v>
      </c>
      <c r="P131">
        <v>2016</v>
      </c>
      <c r="Q131" t="s">
        <v>54</v>
      </c>
      <c r="R131" t="s">
        <v>69</v>
      </c>
      <c r="S131" t="s">
        <v>127</v>
      </c>
      <c r="T131">
        <v>3080</v>
      </c>
      <c r="U131">
        <v>0</v>
      </c>
      <c r="V131">
        <v>0</v>
      </c>
      <c r="W131">
        <v>50</v>
      </c>
      <c r="X131">
        <v>0</v>
      </c>
      <c r="Y131" t="s">
        <v>146</v>
      </c>
      <c r="Z131">
        <v>2160</v>
      </c>
    </row>
    <row r="132" spans="1:26">
      <c r="A132" s="1">
        <v>42941</v>
      </c>
      <c r="B132">
        <v>25</v>
      </c>
      <c r="C132" t="s">
        <v>74</v>
      </c>
      <c r="D132" t="s">
        <v>72</v>
      </c>
      <c r="E132" t="s">
        <v>20</v>
      </c>
      <c r="F132" t="s">
        <v>31</v>
      </c>
      <c r="G132">
        <v>2</v>
      </c>
      <c r="H132">
        <v>3220</v>
      </c>
      <c r="I132">
        <v>22</v>
      </c>
      <c r="J132" t="s">
        <v>21</v>
      </c>
      <c r="K132" t="s">
        <v>67</v>
      </c>
      <c r="L132">
        <v>2017</v>
      </c>
      <c r="M132" t="s">
        <v>16</v>
      </c>
      <c r="N132" t="s">
        <v>53</v>
      </c>
      <c r="O132" t="s">
        <v>68</v>
      </c>
      <c r="P132">
        <v>2017</v>
      </c>
      <c r="Q132" t="s">
        <v>54</v>
      </c>
      <c r="R132" t="s">
        <v>69</v>
      </c>
      <c r="T132">
        <v>2940</v>
      </c>
      <c r="U132">
        <v>225</v>
      </c>
      <c r="V132">
        <v>0</v>
      </c>
      <c r="W132">
        <v>55</v>
      </c>
      <c r="X132">
        <v>0</v>
      </c>
      <c r="Y132" t="s">
        <v>81</v>
      </c>
      <c r="Z132">
        <v>125</v>
      </c>
    </row>
    <row r="133" spans="1:26">
      <c r="A133" s="1">
        <v>42941</v>
      </c>
      <c r="B133">
        <v>25</v>
      </c>
      <c r="C133" t="s">
        <v>74</v>
      </c>
      <c r="D133" t="s">
        <v>72</v>
      </c>
      <c r="E133" t="s">
        <v>20</v>
      </c>
      <c r="F133" t="s">
        <v>31</v>
      </c>
      <c r="G133">
        <v>2</v>
      </c>
      <c r="H133">
        <v>3401</v>
      </c>
      <c r="I133">
        <v>22</v>
      </c>
      <c r="J133" t="s">
        <v>21</v>
      </c>
      <c r="K133" t="s">
        <v>67</v>
      </c>
      <c r="L133">
        <v>2017</v>
      </c>
      <c r="M133" t="s">
        <v>17</v>
      </c>
      <c r="N133" t="s">
        <v>53</v>
      </c>
      <c r="O133" t="s">
        <v>68</v>
      </c>
      <c r="P133">
        <v>2017</v>
      </c>
      <c r="Q133" t="s">
        <v>54</v>
      </c>
      <c r="R133" t="s">
        <v>69</v>
      </c>
      <c r="T133">
        <v>3080</v>
      </c>
      <c r="U133">
        <v>321</v>
      </c>
      <c r="V133">
        <v>0</v>
      </c>
      <c r="W133">
        <v>0</v>
      </c>
      <c r="X133">
        <v>0</v>
      </c>
      <c r="Y133" t="s">
        <v>81</v>
      </c>
      <c r="Z133">
        <v>125</v>
      </c>
    </row>
    <row r="134" spans="1:26">
      <c r="A134" s="1">
        <v>42485</v>
      </c>
      <c r="B134">
        <v>30</v>
      </c>
      <c r="C134" t="s">
        <v>32</v>
      </c>
      <c r="D134" t="s">
        <v>77</v>
      </c>
      <c r="E134" t="s">
        <v>13</v>
      </c>
      <c r="F134" t="s">
        <v>31</v>
      </c>
      <c r="G134">
        <v>17</v>
      </c>
      <c r="H134">
        <v>3080</v>
      </c>
      <c r="I134">
        <v>22</v>
      </c>
      <c r="J134" t="s">
        <v>21</v>
      </c>
      <c r="K134" t="s">
        <v>67</v>
      </c>
      <c r="L134">
        <v>2017</v>
      </c>
      <c r="M134" t="s">
        <v>27</v>
      </c>
      <c r="N134" t="s">
        <v>53</v>
      </c>
      <c r="O134" t="s">
        <v>68</v>
      </c>
      <c r="P134">
        <v>2017</v>
      </c>
      <c r="Q134" t="s">
        <v>55</v>
      </c>
      <c r="R134" t="s">
        <v>69</v>
      </c>
      <c r="S134" t="s">
        <v>78</v>
      </c>
      <c r="T134">
        <v>3080</v>
      </c>
      <c r="U134">
        <v>0</v>
      </c>
      <c r="V134">
        <v>0</v>
      </c>
      <c r="W134">
        <v>0</v>
      </c>
      <c r="X134">
        <v>0</v>
      </c>
      <c r="Y134" t="s">
        <v>146</v>
      </c>
      <c r="Z134">
        <v>130</v>
      </c>
    </row>
    <row r="135" spans="1:26">
      <c r="A135" s="1">
        <v>42444</v>
      </c>
      <c r="B135">
        <v>43</v>
      </c>
      <c r="C135" t="s">
        <v>32</v>
      </c>
      <c r="D135" t="s">
        <v>81</v>
      </c>
      <c r="E135" t="s">
        <v>13</v>
      </c>
      <c r="F135" t="s">
        <v>31</v>
      </c>
      <c r="G135">
        <v>17</v>
      </c>
      <c r="H135">
        <v>6580</v>
      </c>
      <c r="I135">
        <v>22</v>
      </c>
      <c r="J135" t="s">
        <v>33</v>
      </c>
      <c r="K135" t="s">
        <v>67</v>
      </c>
      <c r="L135">
        <v>2017</v>
      </c>
      <c r="M135" t="s">
        <v>27</v>
      </c>
      <c r="N135" t="s">
        <v>53</v>
      </c>
      <c r="O135" t="s">
        <v>68</v>
      </c>
      <c r="P135">
        <v>2017</v>
      </c>
      <c r="Q135" t="s">
        <v>56</v>
      </c>
      <c r="R135" t="s">
        <v>69</v>
      </c>
      <c r="S135" t="s">
        <v>82</v>
      </c>
      <c r="T135">
        <v>3080</v>
      </c>
      <c r="U135">
        <v>0</v>
      </c>
      <c r="V135">
        <v>0</v>
      </c>
      <c r="W135">
        <v>3500</v>
      </c>
      <c r="X135">
        <v>0</v>
      </c>
      <c r="Y135" t="s">
        <v>149</v>
      </c>
      <c r="Z135">
        <v>243</v>
      </c>
    </row>
    <row r="136" spans="1:26">
      <c r="A136" s="1">
        <v>42548</v>
      </c>
      <c r="B136">
        <v>78</v>
      </c>
      <c r="C136" t="s">
        <v>32</v>
      </c>
      <c r="D136" t="s">
        <v>88</v>
      </c>
      <c r="E136" t="s">
        <v>13</v>
      </c>
      <c r="F136" t="s">
        <v>31</v>
      </c>
      <c r="G136">
        <v>17</v>
      </c>
      <c r="H136">
        <v>3080</v>
      </c>
      <c r="I136">
        <v>22</v>
      </c>
      <c r="J136" t="s">
        <v>15</v>
      </c>
      <c r="K136" t="s">
        <v>67</v>
      </c>
      <c r="L136">
        <v>2017</v>
      </c>
      <c r="M136" t="s">
        <v>27</v>
      </c>
      <c r="N136" t="s">
        <v>53</v>
      </c>
      <c r="O136" t="s">
        <v>68</v>
      </c>
      <c r="P136">
        <v>2017</v>
      </c>
      <c r="Q136" t="s">
        <v>54</v>
      </c>
      <c r="R136" t="s">
        <v>69</v>
      </c>
      <c r="S136" t="s">
        <v>89</v>
      </c>
      <c r="T136">
        <v>3080</v>
      </c>
      <c r="U136">
        <v>0</v>
      </c>
      <c r="V136">
        <v>0</v>
      </c>
      <c r="W136">
        <v>0</v>
      </c>
      <c r="X136">
        <v>0</v>
      </c>
      <c r="Y136" t="s">
        <v>146</v>
      </c>
      <c r="Z136">
        <v>278</v>
      </c>
    </row>
    <row r="137" spans="1:26">
      <c r="A137" s="1">
        <v>42548</v>
      </c>
      <c r="B137">
        <v>78</v>
      </c>
      <c r="C137" t="s">
        <v>32</v>
      </c>
      <c r="D137" t="s">
        <v>88</v>
      </c>
      <c r="E137" t="s">
        <v>13</v>
      </c>
      <c r="F137" t="s">
        <v>31</v>
      </c>
      <c r="G137">
        <v>17</v>
      </c>
      <c r="H137">
        <v>0</v>
      </c>
      <c r="I137">
        <v>22</v>
      </c>
      <c r="J137" t="s">
        <v>15</v>
      </c>
      <c r="K137" t="s">
        <v>67</v>
      </c>
      <c r="L137">
        <v>2017</v>
      </c>
      <c r="M137" t="s">
        <v>16</v>
      </c>
      <c r="N137" t="s">
        <v>53</v>
      </c>
      <c r="O137" t="s">
        <v>68</v>
      </c>
      <c r="P137">
        <v>2017</v>
      </c>
      <c r="Q137" t="s">
        <v>54</v>
      </c>
      <c r="R137" t="s">
        <v>69</v>
      </c>
      <c r="S137" t="s">
        <v>89</v>
      </c>
      <c r="T137">
        <v>0</v>
      </c>
      <c r="U137">
        <v>0</v>
      </c>
      <c r="V137">
        <v>0</v>
      </c>
      <c r="W137">
        <v>0</v>
      </c>
      <c r="X137">
        <v>0</v>
      </c>
      <c r="Y137" t="s">
        <v>146</v>
      </c>
      <c r="Z137">
        <v>278</v>
      </c>
    </row>
    <row r="138" spans="1:26">
      <c r="A138" s="1">
        <v>40680</v>
      </c>
      <c r="B138">
        <v>120</v>
      </c>
      <c r="C138" t="s">
        <v>32</v>
      </c>
      <c r="D138" t="s">
        <v>97</v>
      </c>
      <c r="E138" t="s">
        <v>13</v>
      </c>
      <c r="F138" t="s">
        <v>31</v>
      </c>
      <c r="G138">
        <v>17</v>
      </c>
      <c r="H138">
        <v>3080</v>
      </c>
      <c r="I138">
        <v>22</v>
      </c>
      <c r="J138" t="s">
        <v>21</v>
      </c>
      <c r="K138" t="s">
        <v>67</v>
      </c>
      <c r="L138">
        <v>2017</v>
      </c>
      <c r="M138" t="s">
        <v>16</v>
      </c>
      <c r="N138" t="s">
        <v>53</v>
      </c>
      <c r="O138" t="s">
        <v>68</v>
      </c>
      <c r="P138">
        <v>2017</v>
      </c>
      <c r="Q138" t="s">
        <v>54</v>
      </c>
      <c r="R138" t="s">
        <v>69</v>
      </c>
      <c r="S138" t="s">
        <v>98</v>
      </c>
      <c r="T138">
        <v>3080</v>
      </c>
      <c r="U138">
        <v>0</v>
      </c>
      <c r="V138">
        <v>0</v>
      </c>
      <c r="W138">
        <v>0</v>
      </c>
      <c r="X138">
        <v>0</v>
      </c>
      <c r="Y138" t="s">
        <v>151</v>
      </c>
      <c r="Z138">
        <v>1120</v>
      </c>
    </row>
    <row r="139" spans="1:26">
      <c r="A139" s="1">
        <v>43003</v>
      </c>
      <c r="B139">
        <v>144</v>
      </c>
      <c r="C139" t="s">
        <v>112</v>
      </c>
      <c r="D139" t="s">
        <v>113</v>
      </c>
      <c r="E139" t="s">
        <v>13</v>
      </c>
      <c r="F139" t="s">
        <v>31</v>
      </c>
      <c r="G139">
        <v>4</v>
      </c>
      <c r="H139">
        <v>13366</v>
      </c>
      <c r="I139">
        <v>22</v>
      </c>
      <c r="J139" t="s">
        <v>15</v>
      </c>
      <c r="K139" t="s">
        <v>83</v>
      </c>
      <c r="L139">
        <v>2017</v>
      </c>
      <c r="M139" t="s">
        <v>16</v>
      </c>
      <c r="N139" t="s">
        <v>53</v>
      </c>
      <c r="O139" t="s">
        <v>68</v>
      </c>
      <c r="P139">
        <v>2017</v>
      </c>
      <c r="Q139" t="s">
        <v>54</v>
      </c>
      <c r="R139" t="s">
        <v>69</v>
      </c>
      <c r="T139">
        <v>2940</v>
      </c>
      <c r="U139">
        <v>2541</v>
      </c>
      <c r="V139">
        <v>7885</v>
      </c>
      <c r="W139">
        <v>0</v>
      </c>
      <c r="X139">
        <v>0</v>
      </c>
      <c r="Y139" t="s">
        <v>146</v>
      </c>
      <c r="Z139">
        <v>2144</v>
      </c>
    </row>
    <row r="140" spans="1:26">
      <c r="A140" s="1">
        <v>42737</v>
      </c>
      <c r="B140">
        <v>160</v>
      </c>
      <c r="C140" t="s">
        <v>128</v>
      </c>
      <c r="D140" t="s">
        <v>125</v>
      </c>
      <c r="E140" t="s">
        <v>13</v>
      </c>
      <c r="F140" t="s">
        <v>31</v>
      </c>
      <c r="G140">
        <v>3</v>
      </c>
      <c r="H140">
        <v>0</v>
      </c>
      <c r="I140">
        <v>22</v>
      </c>
      <c r="J140" t="s">
        <v>21</v>
      </c>
      <c r="K140" t="s">
        <v>67</v>
      </c>
      <c r="L140">
        <v>2017</v>
      </c>
      <c r="M140" t="s">
        <v>27</v>
      </c>
      <c r="N140" t="s">
        <v>53</v>
      </c>
      <c r="O140" t="s">
        <v>68</v>
      </c>
      <c r="P140">
        <v>2017</v>
      </c>
      <c r="Q140" t="s">
        <v>54</v>
      </c>
      <c r="R140" t="s">
        <v>69</v>
      </c>
      <c r="S140" t="s">
        <v>129</v>
      </c>
      <c r="T140">
        <v>0</v>
      </c>
      <c r="U140">
        <v>0</v>
      </c>
      <c r="V140">
        <v>0</v>
      </c>
      <c r="W140">
        <v>0</v>
      </c>
      <c r="X140">
        <v>0</v>
      </c>
      <c r="Y140" t="s">
        <v>146</v>
      </c>
      <c r="Z140">
        <v>2160</v>
      </c>
    </row>
    <row r="141" spans="1:26">
      <c r="A141" s="1">
        <v>42941</v>
      </c>
      <c r="B141">
        <v>25</v>
      </c>
      <c r="C141" t="s">
        <v>74</v>
      </c>
      <c r="D141" t="s">
        <v>72</v>
      </c>
      <c r="E141" t="s">
        <v>20</v>
      </c>
      <c r="F141" t="s">
        <v>31</v>
      </c>
      <c r="G141">
        <v>2</v>
      </c>
      <c r="H141">
        <v>0</v>
      </c>
      <c r="I141">
        <v>22</v>
      </c>
      <c r="J141" t="s">
        <v>21</v>
      </c>
      <c r="K141" t="s">
        <v>67</v>
      </c>
      <c r="L141">
        <v>2018</v>
      </c>
      <c r="M141" t="s">
        <v>29</v>
      </c>
      <c r="N141" t="s">
        <v>53</v>
      </c>
      <c r="O141" t="s">
        <v>68</v>
      </c>
      <c r="P141">
        <v>2018</v>
      </c>
      <c r="Q141" t="s">
        <v>54</v>
      </c>
      <c r="R141" t="s">
        <v>69</v>
      </c>
      <c r="T141">
        <v>0</v>
      </c>
      <c r="U141">
        <v>0</v>
      </c>
      <c r="V141">
        <v>0</v>
      </c>
      <c r="W141">
        <v>0</v>
      </c>
      <c r="X141">
        <v>0</v>
      </c>
      <c r="Y141" t="s">
        <v>81</v>
      </c>
      <c r="Z141">
        <v>125</v>
      </c>
    </row>
    <row r="142" spans="1:26">
      <c r="A142" s="1">
        <v>43291</v>
      </c>
      <c r="B142">
        <v>90</v>
      </c>
      <c r="C142" t="s">
        <v>65</v>
      </c>
      <c r="D142" t="s">
        <v>92</v>
      </c>
      <c r="E142" t="s">
        <v>13</v>
      </c>
      <c r="F142" t="s">
        <v>31</v>
      </c>
      <c r="G142">
        <v>10</v>
      </c>
      <c r="H142">
        <v>4752</v>
      </c>
      <c r="I142">
        <v>22</v>
      </c>
      <c r="J142" t="s">
        <v>21</v>
      </c>
      <c r="K142" t="s">
        <v>67</v>
      </c>
      <c r="L142">
        <v>2018</v>
      </c>
      <c r="M142" t="s">
        <v>17</v>
      </c>
      <c r="N142" t="s">
        <v>53</v>
      </c>
      <c r="O142" t="s">
        <v>68</v>
      </c>
      <c r="P142">
        <v>2018</v>
      </c>
      <c r="Q142" t="s">
        <v>56</v>
      </c>
      <c r="R142" t="s">
        <v>69</v>
      </c>
      <c r="S142" t="s">
        <v>93</v>
      </c>
      <c r="T142">
        <v>4752</v>
      </c>
      <c r="U142">
        <v>0</v>
      </c>
      <c r="V142">
        <v>0</v>
      </c>
      <c r="W142">
        <v>0</v>
      </c>
      <c r="X142">
        <v>0</v>
      </c>
      <c r="Y142" t="s">
        <v>146</v>
      </c>
      <c r="Z142">
        <v>390</v>
      </c>
    </row>
    <row r="143" spans="1:26">
      <c r="A143" s="1">
        <v>43115</v>
      </c>
      <c r="B143">
        <v>115</v>
      </c>
      <c r="C143" t="s">
        <v>74</v>
      </c>
      <c r="D143" t="s">
        <v>50</v>
      </c>
      <c r="E143" t="s">
        <v>20</v>
      </c>
      <c r="F143" t="s">
        <v>31</v>
      </c>
      <c r="G143">
        <v>2</v>
      </c>
      <c r="H143">
        <v>5734</v>
      </c>
      <c r="I143">
        <v>22</v>
      </c>
      <c r="J143" t="s">
        <v>21</v>
      </c>
      <c r="K143" t="s">
        <v>67</v>
      </c>
      <c r="L143">
        <v>2018</v>
      </c>
      <c r="M143" t="s">
        <v>29</v>
      </c>
      <c r="N143" t="s">
        <v>53</v>
      </c>
      <c r="O143" t="s">
        <v>68</v>
      </c>
      <c r="P143">
        <v>2018</v>
      </c>
      <c r="Q143" t="s">
        <v>55</v>
      </c>
      <c r="R143" t="s">
        <v>69</v>
      </c>
      <c r="S143" t="s">
        <v>96</v>
      </c>
      <c r="T143">
        <v>3080</v>
      </c>
      <c r="U143">
        <v>0</v>
      </c>
      <c r="V143">
        <v>2654</v>
      </c>
      <c r="W143">
        <v>0</v>
      </c>
      <c r="X143">
        <v>0</v>
      </c>
      <c r="Y143" t="s">
        <v>81</v>
      </c>
      <c r="Z143">
        <v>3115</v>
      </c>
    </row>
    <row r="144" spans="1:26">
      <c r="A144" s="1">
        <v>43115</v>
      </c>
      <c r="B144">
        <v>115</v>
      </c>
      <c r="C144" t="s">
        <v>74</v>
      </c>
      <c r="D144" t="s">
        <v>50</v>
      </c>
      <c r="E144" t="s">
        <v>20</v>
      </c>
      <c r="F144" t="s">
        <v>31</v>
      </c>
      <c r="G144">
        <v>2</v>
      </c>
      <c r="H144">
        <v>3080</v>
      </c>
      <c r="I144">
        <v>22</v>
      </c>
      <c r="J144" t="s">
        <v>21</v>
      </c>
      <c r="K144" t="s">
        <v>67</v>
      </c>
      <c r="L144">
        <v>2018</v>
      </c>
      <c r="M144" t="s">
        <v>24</v>
      </c>
      <c r="N144" t="s">
        <v>53</v>
      </c>
      <c r="O144" t="s">
        <v>68</v>
      </c>
      <c r="P144">
        <v>2018</v>
      </c>
      <c r="Q144" t="s">
        <v>55</v>
      </c>
      <c r="R144" t="s">
        <v>69</v>
      </c>
      <c r="S144" t="s">
        <v>96</v>
      </c>
      <c r="T144">
        <v>3080</v>
      </c>
      <c r="U144">
        <v>0</v>
      </c>
      <c r="V144">
        <v>0</v>
      </c>
      <c r="W144">
        <v>0</v>
      </c>
      <c r="X144">
        <v>0</v>
      </c>
      <c r="Y144" t="s">
        <v>81</v>
      </c>
      <c r="Z144">
        <v>3115</v>
      </c>
    </row>
    <row r="145" spans="1:26">
      <c r="A145" s="1">
        <v>43388</v>
      </c>
      <c r="B145">
        <v>123</v>
      </c>
      <c r="C145" t="s">
        <v>85</v>
      </c>
      <c r="D145" t="s">
        <v>99</v>
      </c>
      <c r="E145" t="s">
        <v>13</v>
      </c>
      <c r="F145" t="s">
        <v>31</v>
      </c>
      <c r="G145">
        <v>5</v>
      </c>
      <c r="H145">
        <v>5056</v>
      </c>
      <c r="I145">
        <v>22</v>
      </c>
      <c r="J145" t="s">
        <v>21</v>
      </c>
      <c r="K145" t="s">
        <v>67</v>
      </c>
      <c r="L145">
        <v>2018</v>
      </c>
      <c r="M145" t="s">
        <v>17</v>
      </c>
      <c r="N145" t="s">
        <v>53</v>
      </c>
      <c r="O145" t="s">
        <v>68</v>
      </c>
      <c r="P145">
        <v>2018</v>
      </c>
      <c r="Q145" t="s">
        <v>54</v>
      </c>
      <c r="R145" t="s">
        <v>69</v>
      </c>
      <c r="S145" t="s">
        <v>101</v>
      </c>
      <c r="T145">
        <v>4752</v>
      </c>
      <c r="U145">
        <v>254</v>
      </c>
      <c r="V145">
        <v>0</v>
      </c>
      <c r="W145">
        <v>0</v>
      </c>
      <c r="X145">
        <v>50</v>
      </c>
      <c r="Y145" t="s">
        <v>146</v>
      </c>
      <c r="Z145">
        <v>1123</v>
      </c>
    </row>
    <row r="146" spans="1:26">
      <c r="A146" s="1">
        <v>43122</v>
      </c>
      <c r="B146">
        <v>144</v>
      </c>
      <c r="C146" t="s">
        <v>112</v>
      </c>
      <c r="D146" t="s">
        <v>113</v>
      </c>
      <c r="E146" t="s">
        <v>20</v>
      </c>
      <c r="F146" t="s">
        <v>31</v>
      </c>
      <c r="G146">
        <v>4</v>
      </c>
      <c r="H146">
        <v>12687</v>
      </c>
      <c r="I146">
        <v>22</v>
      </c>
      <c r="J146" t="s">
        <v>15</v>
      </c>
      <c r="K146" t="s">
        <v>67</v>
      </c>
      <c r="L146">
        <v>2018</v>
      </c>
      <c r="M146" t="s">
        <v>29</v>
      </c>
      <c r="N146" t="s">
        <v>53</v>
      </c>
      <c r="O146" t="s">
        <v>68</v>
      </c>
      <c r="P146">
        <v>2018</v>
      </c>
      <c r="Q146" t="s">
        <v>54</v>
      </c>
      <c r="R146" t="s">
        <v>69</v>
      </c>
      <c r="S146" t="s">
        <v>114</v>
      </c>
      <c r="T146">
        <v>4752</v>
      </c>
      <c r="U146">
        <v>0</v>
      </c>
      <c r="V146">
        <v>50</v>
      </c>
      <c r="W146">
        <v>7885</v>
      </c>
      <c r="X146">
        <v>0</v>
      </c>
      <c r="Y146" t="s">
        <v>146</v>
      </c>
      <c r="Z146">
        <v>2144</v>
      </c>
    </row>
    <row r="147" spans="1:26">
      <c r="A147" s="1">
        <v>43122</v>
      </c>
      <c r="B147">
        <v>144</v>
      </c>
      <c r="C147" t="s">
        <v>112</v>
      </c>
      <c r="D147" t="s">
        <v>113</v>
      </c>
      <c r="E147" t="s">
        <v>20</v>
      </c>
      <c r="F147" t="s">
        <v>31</v>
      </c>
      <c r="G147">
        <v>4</v>
      </c>
      <c r="H147">
        <v>8302</v>
      </c>
      <c r="I147">
        <v>22</v>
      </c>
      <c r="J147" t="s">
        <v>15</v>
      </c>
      <c r="K147" t="s">
        <v>67</v>
      </c>
      <c r="L147">
        <v>2018</v>
      </c>
      <c r="M147" t="s">
        <v>24</v>
      </c>
      <c r="N147" t="s">
        <v>53</v>
      </c>
      <c r="O147" t="s">
        <v>68</v>
      </c>
      <c r="P147">
        <v>2018</v>
      </c>
      <c r="Q147" t="s">
        <v>54</v>
      </c>
      <c r="R147" t="s">
        <v>69</v>
      </c>
      <c r="S147" t="s">
        <v>114</v>
      </c>
      <c r="T147">
        <v>4752</v>
      </c>
      <c r="U147">
        <v>0</v>
      </c>
      <c r="V147">
        <v>3500</v>
      </c>
      <c r="W147">
        <v>50</v>
      </c>
      <c r="X147">
        <v>0</v>
      </c>
      <c r="Y147" t="s">
        <v>146</v>
      </c>
      <c r="Z147">
        <v>2144</v>
      </c>
    </row>
    <row r="148" spans="1:26">
      <c r="A148" s="1">
        <v>43122</v>
      </c>
      <c r="B148">
        <v>144</v>
      </c>
      <c r="C148" t="s">
        <v>112</v>
      </c>
      <c r="D148" t="s">
        <v>113</v>
      </c>
      <c r="E148" t="s">
        <v>20</v>
      </c>
      <c r="F148" t="s">
        <v>31</v>
      </c>
      <c r="G148">
        <v>4</v>
      </c>
      <c r="H148">
        <v>8837</v>
      </c>
      <c r="I148">
        <v>22</v>
      </c>
      <c r="J148" t="s">
        <v>15</v>
      </c>
      <c r="K148" t="s">
        <v>67</v>
      </c>
      <c r="L148">
        <v>2018</v>
      </c>
      <c r="M148" t="s">
        <v>17</v>
      </c>
      <c r="N148" t="s">
        <v>53</v>
      </c>
      <c r="O148" t="s">
        <v>68</v>
      </c>
      <c r="P148">
        <v>2018</v>
      </c>
      <c r="Q148" t="s">
        <v>54</v>
      </c>
      <c r="R148" t="s">
        <v>69</v>
      </c>
      <c r="S148" t="s">
        <v>114</v>
      </c>
      <c r="T148">
        <v>4852</v>
      </c>
      <c r="U148">
        <v>0</v>
      </c>
      <c r="V148">
        <v>485</v>
      </c>
      <c r="W148">
        <v>3500</v>
      </c>
      <c r="X148">
        <v>0</v>
      </c>
      <c r="Y148" t="s">
        <v>146</v>
      </c>
      <c r="Z148">
        <v>2144</v>
      </c>
    </row>
    <row r="149" spans="1:26">
      <c r="A149" s="1">
        <v>43076</v>
      </c>
      <c r="B149">
        <v>145</v>
      </c>
      <c r="C149" t="s">
        <v>112</v>
      </c>
      <c r="D149" t="s">
        <v>115</v>
      </c>
      <c r="E149" t="s">
        <v>20</v>
      </c>
      <c r="F149" t="s">
        <v>31</v>
      </c>
      <c r="G149">
        <v>4</v>
      </c>
      <c r="H149">
        <v>10906</v>
      </c>
      <c r="I149">
        <v>22</v>
      </c>
      <c r="J149" t="s">
        <v>21</v>
      </c>
      <c r="K149" t="s">
        <v>67</v>
      </c>
      <c r="L149">
        <v>2018</v>
      </c>
      <c r="M149" t="s">
        <v>29</v>
      </c>
      <c r="N149" t="s">
        <v>53</v>
      </c>
      <c r="O149" t="s">
        <v>68</v>
      </c>
      <c r="P149">
        <v>2018</v>
      </c>
      <c r="Q149" t="s">
        <v>54</v>
      </c>
      <c r="R149" t="s">
        <v>69</v>
      </c>
      <c r="S149" t="s">
        <v>116</v>
      </c>
      <c r="T149">
        <v>4752</v>
      </c>
      <c r="U149">
        <v>0</v>
      </c>
      <c r="V149">
        <v>2654</v>
      </c>
      <c r="W149">
        <v>0</v>
      </c>
      <c r="X149">
        <v>3500</v>
      </c>
      <c r="Y149" t="s">
        <v>146</v>
      </c>
      <c r="Z149">
        <v>2145</v>
      </c>
    </row>
    <row r="150" spans="1:26">
      <c r="A150" s="1">
        <v>43076</v>
      </c>
      <c r="B150">
        <v>145</v>
      </c>
      <c r="C150" t="s">
        <v>112</v>
      </c>
      <c r="D150" t="s">
        <v>115</v>
      </c>
      <c r="E150" t="s">
        <v>20</v>
      </c>
      <c r="F150" t="s">
        <v>31</v>
      </c>
      <c r="G150">
        <v>4</v>
      </c>
      <c r="H150">
        <v>4752</v>
      </c>
      <c r="I150">
        <v>22</v>
      </c>
      <c r="J150" t="s">
        <v>21</v>
      </c>
      <c r="K150" t="s">
        <v>67</v>
      </c>
      <c r="L150">
        <v>2018</v>
      </c>
      <c r="M150" t="s">
        <v>24</v>
      </c>
      <c r="N150" t="s">
        <v>53</v>
      </c>
      <c r="O150" t="s">
        <v>68</v>
      </c>
      <c r="P150">
        <v>2018</v>
      </c>
      <c r="Q150" t="s">
        <v>54</v>
      </c>
      <c r="R150" t="s">
        <v>69</v>
      </c>
      <c r="S150" t="s">
        <v>116</v>
      </c>
      <c r="T150">
        <v>4752</v>
      </c>
      <c r="U150">
        <v>0</v>
      </c>
      <c r="V150">
        <v>0</v>
      </c>
      <c r="W150">
        <v>0</v>
      </c>
      <c r="X150">
        <v>0</v>
      </c>
      <c r="Y150" t="s">
        <v>146</v>
      </c>
      <c r="Z150">
        <v>2145</v>
      </c>
    </row>
    <row r="151" spans="1:26">
      <c r="A151" s="1">
        <v>43076</v>
      </c>
      <c r="B151">
        <v>145</v>
      </c>
      <c r="C151" t="s">
        <v>112</v>
      </c>
      <c r="D151" t="s">
        <v>115</v>
      </c>
      <c r="E151" t="s">
        <v>20</v>
      </c>
      <c r="F151" t="s">
        <v>31</v>
      </c>
      <c r="G151">
        <v>4</v>
      </c>
      <c r="H151">
        <v>4752</v>
      </c>
      <c r="I151">
        <v>22</v>
      </c>
      <c r="J151" t="s">
        <v>21</v>
      </c>
      <c r="K151" t="s">
        <v>67</v>
      </c>
      <c r="L151">
        <v>2018</v>
      </c>
      <c r="M151" t="s">
        <v>17</v>
      </c>
      <c r="N151" t="s">
        <v>53</v>
      </c>
      <c r="O151" t="s">
        <v>68</v>
      </c>
      <c r="P151">
        <v>2018</v>
      </c>
      <c r="Q151" t="s">
        <v>54</v>
      </c>
      <c r="R151" t="s">
        <v>69</v>
      </c>
      <c r="S151" t="s">
        <v>116</v>
      </c>
      <c r="T151">
        <v>4752</v>
      </c>
      <c r="U151">
        <v>0</v>
      </c>
      <c r="V151">
        <v>0</v>
      </c>
      <c r="W151">
        <v>0</v>
      </c>
      <c r="X151">
        <v>0</v>
      </c>
      <c r="Y151" t="s">
        <v>146</v>
      </c>
      <c r="Z151">
        <v>2145</v>
      </c>
    </row>
    <row r="152" spans="1:26">
      <c r="A152" s="1">
        <v>43322</v>
      </c>
      <c r="B152">
        <v>167</v>
      </c>
      <c r="C152" t="s">
        <v>130</v>
      </c>
      <c r="D152" t="s">
        <v>131</v>
      </c>
      <c r="E152" t="s">
        <v>13</v>
      </c>
      <c r="F152" t="s">
        <v>31</v>
      </c>
      <c r="G152">
        <v>1</v>
      </c>
      <c r="H152">
        <v>4752</v>
      </c>
      <c r="I152">
        <v>22</v>
      </c>
      <c r="J152" t="s">
        <v>132</v>
      </c>
      <c r="K152" t="s">
        <v>133</v>
      </c>
      <c r="L152">
        <v>2018</v>
      </c>
      <c r="M152" t="s">
        <v>17</v>
      </c>
      <c r="N152" t="s">
        <v>53</v>
      </c>
      <c r="O152" t="s">
        <v>68</v>
      </c>
      <c r="P152">
        <v>2018</v>
      </c>
      <c r="Q152" t="s">
        <v>54</v>
      </c>
      <c r="R152" t="s">
        <v>69</v>
      </c>
      <c r="S152" t="s">
        <v>134</v>
      </c>
      <c r="T152">
        <v>4752</v>
      </c>
      <c r="U152">
        <v>0</v>
      </c>
      <c r="V152">
        <v>0</v>
      </c>
      <c r="W152">
        <v>0</v>
      </c>
      <c r="X152">
        <v>0</v>
      </c>
      <c r="Y152" t="s">
        <v>146</v>
      </c>
      <c r="Z152">
        <v>1235</v>
      </c>
    </row>
    <row r="153" spans="1:26">
      <c r="A153" s="1">
        <v>42094</v>
      </c>
      <c r="B153">
        <v>2</v>
      </c>
      <c r="C153" t="s">
        <v>65</v>
      </c>
      <c r="D153" t="s">
        <v>66</v>
      </c>
      <c r="E153" t="s">
        <v>13</v>
      </c>
      <c r="F153" t="s">
        <v>31</v>
      </c>
      <c r="G153">
        <v>10</v>
      </c>
      <c r="H153">
        <v>0</v>
      </c>
      <c r="I153">
        <v>23</v>
      </c>
      <c r="J153" t="s">
        <v>21</v>
      </c>
      <c r="K153" t="s">
        <v>67</v>
      </c>
      <c r="L153">
        <v>2016</v>
      </c>
      <c r="M153" t="s">
        <v>29</v>
      </c>
      <c r="N153" t="s">
        <v>53</v>
      </c>
      <c r="O153" t="s">
        <v>68</v>
      </c>
      <c r="P153">
        <v>2016</v>
      </c>
      <c r="Q153" t="s">
        <v>54</v>
      </c>
      <c r="R153" t="s">
        <v>69</v>
      </c>
      <c r="S153" s="19" t="s">
        <v>70</v>
      </c>
      <c r="T153">
        <v>0</v>
      </c>
      <c r="U153">
        <v>0</v>
      </c>
      <c r="V153">
        <v>0</v>
      </c>
      <c r="W153">
        <v>0</v>
      </c>
      <c r="X153">
        <v>0</v>
      </c>
      <c r="Y153" t="s">
        <v>146</v>
      </c>
      <c r="Z153">
        <v>102</v>
      </c>
    </row>
    <row r="154" spans="1:26">
      <c r="A154" s="1">
        <v>42485</v>
      </c>
      <c r="B154">
        <v>30</v>
      </c>
      <c r="C154" t="s">
        <v>32</v>
      </c>
      <c r="D154" t="s">
        <v>77</v>
      </c>
      <c r="E154" t="s">
        <v>13</v>
      </c>
      <c r="F154" t="s">
        <v>31</v>
      </c>
      <c r="G154">
        <v>17</v>
      </c>
      <c r="H154">
        <v>3676</v>
      </c>
      <c r="I154">
        <v>23</v>
      </c>
      <c r="J154" t="s">
        <v>21</v>
      </c>
      <c r="K154" t="s">
        <v>67</v>
      </c>
      <c r="L154">
        <v>2016</v>
      </c>
      <c r="M154" t="s">
        <v>25</v>
      </c>
      <c r="N154" t="s">
        <v>53</v>
      </c>
      <c r="O154" t="s">
        <v>68</v>
      </c>
      <c r="P154">
        <v>2016</v>
      </c>
      <c r="Q154" t="s">
        <v>55</v>
      </c>
      <c r="R154" t="s">
        <v>69</v>
      </c>
      <c r="S154" t="s">
        <v>78</v>
      </c>
      <c r="T154">
        <v>3220</v>
      </c>
      <c r="U154">
        <v>0</v>
      </c>
      <c r="V154">
        <v>456</v>
      </c>
      <c r="W154">
        <v>0</v>
      </c>
      <c r="X154">
        <v>0</v>
      </c>
      <c r="Y154" t="s">
        <v>146</v>
      </c>
      <c r="Z154">
        <v>130</v>
      </c>
    </row>
    <row r="155" spans="1:26">
      <c r="A155" s="1">
        <v>42444</v>
      </c>
      <c r="B155">
        <v>43</v>
      </c>
      <c r="C155" t="s">
        <v>32</v>
      </c>
      <c r="D155" t="s">
        <v>81</v>
      </c>
      <c r="E155" t="s">
        <v>13</v>
      </c>
      <c r="F155" t="s">
        <v>31</v>
      </c>
      <c r="G155">
        <v>17</v>
      </c>
      <c r="H155">
        <v>3295</v>
      </c>
      <c r="I155">
        <v>23</v>
      </c>
      <c r="J155" t="s">
        <v>33</v>
      </c>
      <c r="K155" t="s">
        <v>67</v>
      </c>
      <c r="L155">
        <v>2016</v>
      </c>
      <c r="M155" t="s">
        <v>25</v>
      </c>
      <c r="N155" t="s">
        <v>53</v>
      </c>
      <c r="O155" t="s">
        <v>68</v>
      </c>
      <c r="P155">
        <v>2016</v>
      </c>
      <c r="Q155" t="s">
        <v>56</v>
      </c>
      <c r="R155" t="s">
        <v>69</v>
      </c>
      <c r="S155" t="s">
        <v>82</v>
      </c>
      <c r="T155">
        <v>3220</v>
      </c>
      <c r="U155">
        <v>25</v>
      </c>
      <c r="V155">
        <v>50</v>
      </c>
      <c r="W155">
        <v>0</v>
      </c>
      <c r="X155">
        <v>0</v>
      </c>
      <c r="Y155" t="s">
        <v>149</v>
      </c>
      <c r="Z155">
        <v>243</v>
      </c>
    </row>
    <row r="156" spans="1:26">
      <c r="A156" s="1">
        <v>42548</v>
      </c>
      <c r="B156">
        <v>78</v>
      </c>
      <c r="C156" t="s">
        <v>32</v>
      </c>
      <c r="D156" t="s">
        <v>88</v>
      </c>
      <c r="E156" t="s">
        <v>13</v>
      </c>
      <c r="F156" t="s">
        <v>31</v>
      </c>
      <c r="G156">
        <v>17</v>
      </c>
      <c r="H156">
        <v>8481</v>
      </c>
      <c r="I156">
        <v>14</v>
      </c>
      <c r="J156" t="s">
        <v>15</v>
      </c>
      <c r="K156" t="s">
        <v>67</v>
      </c>
      <c r="L156">
        <v>2016</v>
      </c>
      <c r="M156" t="s">
        <v>25</v>
      </c>
      <c r="N156" t="s">
        <v>53</v>
      </c>
      <c r="O156" t="s">
        <v>68</v>
      </c>
      <c r="P156">
        <v>2016</v>
      </c>
      <c r="Q156" t="s">
        <v>54</v>
      </c>
      <c r="R156" t="s">
        <v>69</v>
      </c>
      <c r="S156" t="s">
        <v>89</v>
      </c>
      <c r="T156">
        <v>3220</v>
      </c>
      <c r="U156">
        <v>5211</v>
      </c>
      <c r="V156">
        <v>0</v>
      </c>
      <c r="W156">
        <v>0</v>
      </c>
      <c r="X156">
        <v>50</v>
      </c>
      <c r="Y156" t="s">
        <v>146</v>
      </c>
      <c r="Z156">
        <v>278</v>
      </c>
    </row>
    <row r="157" spans="1:26">
      <c r="A157" s="1">
        <v>41379</v>
      </c>
      <c r="B157">
        <v>142</v>
      </c>
      <c r="C157" t="s">
        <v>42</v>
      </c>
      <c r="D157" t="s">
        <v>107</v>
      </c>
      <c r="E157" t="s">
        <v>13</v>
      </c>
      <c r="F157" t="s">
        <v>31</v>
      </c>
      <c r="G157">
        <v>4</v>
      </c>
      <c r="H157">
        <v>5734</v>
      </c>
      <c r="I157">
        <v>15</v>
      </c>
      <c r="J157" t="s">
        <v>108</v>
      </c>
      <c r="K157" t="s">
        <v>109</v>
      </c>
      <c r="L157">
        <v>2016</v>
      </c>
      <c r="M157" t="s">
        <v>29</v>
      </c>
      <c r="N157" t="s">
        <v>53</v>
      </c>
      <c r="O157" t="s">
        <v>68</v>
      </c>
      <c r="P157">
        <v>2016</v>
      </c>
      <c r="Q157" t="s">
        <v>54</v>
      </c>
      <c r="R157" t="s">
        <v>69</v>
      </c>
      <c r="S157" t="s">
        <v>110</v>
      </c>
      <c r="T157">
        <v>3080</v>
      </c>
      <c r="U157">
        <v>0</v>
      </c>
      <c r="V157">
        <v>2654</v>
      </c>
      <c r="W157">
        <v>0</v>
      </c>
      <c r="X157">
        <v>0</v>
      </c>
      <c r="Y157" t="s">
        <v>81</v>
      </c>
      <c r="Z157">
        <v>2142</v>
      </c>
    </row>
    <row r="158" spans="1:26">
      <c r="A158" s="1">
        <v>42576</v>
      </c>
      <c r="B158">
        <v>160</v>
      </c>
      <c r="C158" t="s">
        <v>102</v>
      </c>
      <c r="D158" t="s">
        <v>125</v>
      </c>
      <c r="E158" t="s">
        <v>13</v>
      </c>
      <c r="F158" t="s">
        <v>31</v>
      </c>
      <c r="G158">
        <v>7</v>
      </c>
      <c r="H158">
        <v>3220</v>
      </c>
      <c r="I158">
        <v>16</v>
      </c>
      <c r="J158" t="s">
        <v>126</v>
      </c>
      <c r="K158" t="s">
        <v>67</v>
      </c>
      <c r="L158">
        <v>2016</v>
      </c>
      <c r="M158" t="s">
        <v>25</v>
      </c>
      <c r="N158" t="s">
        <v>53</v>
      </c>
      <c r="O158" t="s">
        <v>68</v>
      </c>
      <c r="P158">
        <v>2016</v>
      </c>
      <c r="Q158" t="s">
        <v>54</v>
      </c>
      <c r="R158" t="s">
        <v>69</v>
      </c>
      <c r="S158" t="s">
        <v>127</v>
      </c>
      <c r="T158">
        <v>3220</v>
      </c>
      <c r="U158">
        <v>0</v>
      </c>
      <c r="V158">
        <v>0</v>
      </c>
      <c r="W158">
        <v>0</v>
      </c>
      <c r="X158">
        <v>0</v>
      </c>
      <c r="Y158" t="s">
        <v>146</v>
      </c>
      <c r="Z158">
        <v>2160</v>
      </c>
    </row>
    <row r="159" spans="1:26">
      <c r="A159" s="1">
        <v>42941</v>
      </c>
      <c r="B159">
        <v>25</v>
      </c>
      <c r="C159" t="s">
        <v>74</v>
      </c>
      <c r="D159" t="s">
        <v>72</v>
      </c>
      <c r="E159" t="s">
        <v>20</v>
      </c>
      <c r="F159" t="s">
        <v>31</v>
      </c>
      <c r="G159">
        <v>2</v>
      </c>
      <c r="H159">
        <v>3130</v>
      </c>
      <c r="I159">
        <v>17</v>
      </c>
      <c r="J159" t="s">
        <v>21</v>
      </c>
      <c r="K159" t="s">
        <v>67</v>
      </c>
      <c r="L159">
        <v>2017</v>
      </c>
      <c r="M159" t="s">
        <v>25</v>
      </c>
      <c r="N159" t="s">
        <v>53</v>
      </c>
      <c r="O159" t="s">
        <v>68</v>
      </c>
      <c r="P159">
        <v>2017</v>
      </c>
      <c r="Q159" t="s">
        <v>54</v>
      </c>
      <c r="R159" t="s">
        <v>69</v>
      </c>
      <c r="T159">
        <v>3080</v>
      </c>
      <c r="U159">
        <v>0</v>
      </c>
      <c r="V159">
        <v>0</v>
      </c>
      <c r="W159">
        <v>0</v>
      </c>
      <c r="X159">
        <v>50</v>
      </c>
      <c r="Y159" t="s">
        <v>81</v>
      </c>
      <c r="Z159">
        <v>125</v>
      </c>
    </row>
    <row r="160" spans="1:26">
      <c r="A160" s="1">
        <v>42941</v>
      </c>
      <c r="B160">
        <v>25</v>
      </c>
      <c r="C160" t="s">
        <v>74</v>
      </c>
      <c r="D160" t="s">
        <v>72</v>
      </c>
      <c r="E160" t="s">
        <v>20</v>
      </c>
      <c r="F160" t="s">
        <v>31</v>
      </c>
      <c r="G160">
        <v>2</v>
      </c>
      <c r="H160">
        <v>3220</v>
      </c>
      <c r="I160">
        <v>12</v>
      </c>
      <c r="J160" t="s">
        <v>21</v>
      </c>
      <c r="K160" t="s">
        <v>67</v>
      </c>
      <c r="L160">
        <v>2018</v>
      </c>
      <c r="M160" t="s">
        <v>27</v>
      </c>
      <c r="N160" t="s">
        <v>53</v>
      </c>
      <c r="O160" t="s">
        <v>68</v>
      </c>
      <c r="P160">
        <v>2018</v>
      </c>
      <c r="Q160" t="s">
        <v>54</v>
      </c>
      <c r="R160" t="s">
        <v>69</v>
      </c>
      <c r="T160">
        <v>3220</v>
      </c>
      <c r="U160">
        <v>0</v>
      </c>
      <c r="V160">
        <v>0</v>
      </c>
      <c r="W160">
        <v>0</v>
      </c>
      <c r="X160">
        <v>0</v>
      </c>
      <c r="Y160" t="s">
        <v>81</v>
      </c>
      <c r="Z160">
        <v>125</v>
      </c>
    </row>
    <row r="161" spans="1:26">
      <c r="A161" s="1">
        <v>42941</v>
      </c>
      <c r="B161">
        <v>25</v>
      </c>
      <c r="C161" t="s">
        <v>74</v>
      </c>
      <c r="D161" t="s">
        <v>72</v>
      </c>
      <c r="E161" t="s">
        <v>20</v>
      </c>
      <c r="F161" t="s">
        <v>31</v>
      </c>
      <c r="G161">
        <v>2</v>
      </c>
      <c r="H161">
        <v>176</v>
      </c>
      <c r="I161">
        <v>11</v>
      </c>
      <c r="J161" t="s">
        <v>21</v>
      </c>
      <c r="K161" t="s">
        <v>67</v>
      </c>
      <c r="L161">
        <v>2018</v>
      </c>
      <c r="M161" t="s">
        <v>22</v>
      </c>
      <c r="N161" t="s">
        <v>53</v>
      </c>
      <c r="O161" t="s">
        <v>68</v>
      </c>
      <c r="P161">
        <v>2018</v>
      </c>
      <c r="Q161" t="s">
        <v>54</v>
      </c>
      <c r="R161" t="s">
        <v>69</v>
      </c>
      <c r="T161">
        <v>0</v>
      </c>
      <c r="U161">
        <v>88</v>
      </c>
      <c r="V161">
        <v>44</v>
      </c>
      <c r="W161">
        <v>44</v>
      </c>
      <c r="X161">
        <v>0</v>
      </c>
      <c r="Y161" t="s">
        <v>81</v>
      </c>
      <c r="Z161">
        <v>125</v>
      </c>
    </row>
    <row r="162" spans="1:26">
      <c r="A162" s="1">
        <v>43291</v>
      </c>
      <c r="B162">
        <v>90</v>
      </c>
      <c r="C162" t="s">
        <v>65</v>
      </c>
      <c r="D162" t="s">
        <v>92</v>
      </c>
      <c r="E162" t="s">
        <v>13</v>
      </c>
      <c r="F162" t="s">
        <v>31</v>
      </c>
      <c r="G162">
        <v>10</v>
      </c>
      <c r="H162">
        <v>4752</v>
      </c>
      <c r="I162">
        <v>8</v>
      </c>
      <c r="J162" t="s">
        <v>21</v>
      </c>
      <c r="K162" t="s">
        <v>67</v>
      </c>
      <c r="L162">
        <v>2018</v>
      </c>
      <c r="M162" t="s">
        <v>25</v>
      </c>
      <c r="N162" t="s">
        <v>53</v>
      </c>
      <c r="O162" t="s">
        <v>68</v>
      </c>
      <c r="P162">
        <v>2018</v>
      </c>
      <c r="Q162" t="s">
        <v>56</v>
      </c>
      <c r="R162" t="s">
        <v>69</v>
      </c>
      <c r="S162" t="s">
        <v>93</v>
      </c>
      <c r="T162">
        <v>4752</v>
      </c>
      <c r="U162">
        <v>0</v>
      </c>
      <c r="V162">
        <v>0</v>
      </c>
      <c r="W162">
        <v>0</v>
      </c>
      <c r="X162">
        <v>0</v>
      </c>
      <c r="Y162" t="s">
        <v>146</v>
      </c>
      <c r="Z162">
        <v>390</v>
      </c>
    </row>
    <row r="163" spans="1:26">
      <c r="A163" s="1">
        <v>43291</v>
      </c>
      <c r="B163">
        <v>90</v>
      </c>
      <c r="C163" t="s">
        <v>65</v>
      </c>
      <c r="D163" t="s">
        <v>92</v>
      </c>
      <c r="E163" t="s">
        <v>13</v>
      </c>
      <c r="F163" t="s">
        <v>31</v>
      </c>
      <c r="G163">
        <v>10</v>
      </c>
      <c r="H163">
        <v>4752</v>
      </c>
      <c r="I163">
        <v>9</v>
      </c>
      <c r="J163" t="s">
        <v>21</v>
      </c>
      <c r="K163" t="s">
        <v>67</v>
      </c>
      <c r="L163">
        <v>2018</v>
      </c>
      <c r="M163" t="s">
        <v>16</v>
      </c>
      <c r="N163" t="s">
        <v>53</v>
      </c>
      <c r="O163" t="s">
        <v>68</v>
      </c>
      <c r="P163">
        <v>2018</v>
      </c>
      <c r="Q163" t="s">
        <v>56</v>
      </c>
      <c r="R163" t="s">
        <v>69</v>
      </c>
      <c r="S163" t="s">
        <v>93</v>
      </c>
      <c r="T163">
        <v>4752</v>
      </c>
      <c r="U163">
        <v>0</v>
      </c>
      <c r="V163">
        <v>0</v>
      </c>
      <c r="W163">
        <v>0</v>
      </c>
      <c r="X163">
        <v>0</v>
      </c>
      <c r="Y163" t="s">
        <v>146</v>
      </c>
      <c r="Z163">
        <v>390</v>
      </c>
    </row>
    <row r="164" spans="1:26">
      <c r="A164" s="1">
        <v>43115</v>
      </c>
      <c r="B164">
        <v>115</v>
      </c>
      <c r="C164" t="s">
        <v>74</v>
      </c>
      <c r="D164" t="s">
        <v>50</v>
      </c>
      <c r="E164" t="s">
        <v>20</v>
      </c>
      <c r="F164" t="s">
        <v>31</v>
      </c>
      <c r="G164">
        <v>2</v>
      </c>
      <c r="H164">
        <v>3027</v>
      </c>
      <c r="I164">
        <v>2</v>
      </c>
      <c r="J164" t="s">
        <v>21</v>
      </c>
      <c r="K164" t="s">
        <v>67</v>
      </c>
      <c r="L164">
        <v>2018</v>
      </c>
      <c r="M164" t="s">
        <v>22</v>
      </c>
      <c r="N164" t="s">
        <v>53</v>
      </c>
      <c r="O164" t="s">
        <v>68</v>
      </c>
      <c r="P164">
        <v>2018</v>
      </c>
      <c r="Q164" t="s">
        <v>55</v>
      </c>
      <c r="R164" t="s">
        <v>69</v>
      </c>
      <c r="S164" t="s">
        <v>96</v>
      </c>
      <c r="T164">
        <v>2940</v>
      </c>
      <c r="U164">
        <v>87</v>
      </c>
      <c r="V164">
        <v>0</v>
      </c>
      <c r="W164">
        <v>0</v>
      </c>
      <c r="X164">
        <v>0</v>
      </c>
      <c r="Y164" t="s">
        <v>81</v>
      </c>
      <c r="Z164">
        <v>3115</v>
      </c>
    </row>
    <row r="165" spans="1:26">
      <c r="A165" s="1">
        <v>43122</v>
      </c>
      <c r="B165">
        <v>144</v>
      </c>
      <c r="C165" t="s">
        <v>112</v>
      </c>
      <c r="D165" t="s">
        <v>113</v>
      </c>
      <c r="E165" t="s">
        <v>20</v>
      </c>
      <c r="F165" t="s">
        <v>31</v>
      </c>
      <c r="G165">
        <v>4</v>
      </c>
      <c r="H165">
        <v>5018</v>
      </c>
      <c r="I165">
        <v>14</v>
      </c>
      <c r="J165" t="s">
        <v>15</v>
      </c>
      <c r="K165" t="s">
        <v>67</v>
      </c>
      <c r="L165">
        <v>2018</v>
      </c>
      <c r="M165" t="s">
        <v>22</v>
      </c>
      <c r="N165" t="s">
        <v>53</v>
      </c>
      <c r="O165" t="s">
        <v>68</v>
      </c>
      <c r="P165">
        <v>2018</v>
      </c>
      <c r="Q165" t="s">
        <v>54</v>
      </c>
      <c r="R165" t="s">
        <v>69</v>
      </c>
      <c r="S165" t="s">
        <v>114</v>
      </c>
      <c r="T165">
        <v>4968</v>
      </c>
      <c r="U165">
        <v>0</v>
      </c>
      <c r="V165">
        <v>50</v>
      </c>
      <c r="W165">
        <v>0</v>
      </c>
      <c r="X165">
        <v>0</v>
      </c>
      <c r="Y165" t="s">
        <v>146</v>
      </c>
      <c r="Z165">
        <v>2144</v>
      </c>
    </row>
    <row r="166" spans="1:26">
      <c r="A166" s="1">
        <v>43122</v>
      </c>
      <c r="B166">
        <v>144</v>
      </c>
      <c r="C166" t="s">
        <v>112</v>
      </c>
      <c r="D166" t="s">
        <v>113</v>
      </c>
      <c r="E166" t="s">
        <v>20</v>
      </c>
      <c r="F166" t="s">
        <v>31</v>
      </c>
      <c r="G166">
        <v>4</v>
      </c>
      <c r="H166">
        <v>4968</v>
      </c>
      <c r="I166">
        <v>9</v>
      </c>
      <c r="J166" t="s">
        <v>15</v>
      </c>
      <c r="K166" t="s">
        <v>67</v>
      </c>
      <c r="L166">
        <v>2018</v>
      </c>
      <c r="M166" t="s">
        <v>25</v>
      </c>
      <c r="N166" t="s">
        <v>53</v>
      </c>
      <c r="O166" t="s">
        <v>68</v>
      </c>
      <c r="P166">
        <v>2018</v>
      </c>
      <c r="Q166" t="s">
        <v>54</v>
      </c>
      <c r="R166" t="s">
        <v>69</v>
      </c>
      <c r="S166" t="s">
        <v>114</v>
      </c>
      <c r="T166">
        <v>4968</v>
      </c>
      <c r="U166">
        <v>0</v>
      </c>
      <c r="V166">
        <v>0</v>
      </c>
      <c r="W166">
        <v>0</v>
      </c>
      <c r="X166">
        <v>0</v>
      </c>
      <c r="Y166" t="s">
        <v>146</v>
      </c>
      <c r="Z166">
        <v>2144</v>
      </c>
    </row>
    <row r="167" spans="1:26">
      <c r="A167" s="1">
        <v>43122</v>
      </c>
      <c r="B167">
        <v>144</v>
      </c>
      <c r="C167" t="s">
        <v>112</v>
      </c>
      <c r="D167" t="s">
        <v>113</v>
      </c>
      <c r="E167" t="s">
        <v>20</v>
      </c>
      <c r="F167" t="s">
        <v>31</v>
      </c>
      <c r="G167">
        <v>4</v>
      </c>
      <c r="H167">
        <v>4968</v>
      </c>
      <c r="I167">
        <v>4</v>
      </c>
      <c r="J167" t="s">
        <v>15</v>
      </c>
      <c r="K167" t="s">
        <v>67</v>
      </c>
      <c r="L167">
        <v>2018</v>
      </c>
      <c r="M167" t="s">
        <v>16</v>
      </c>
      <c r="N167" t="s">
        <v>53</v>
      </c>
      <c r="O167" t="s">
        <v>68</v>
      </c>
      <c r="P167">
        <v>2018</v>
      </c>
      <c r="Q167" t="s">
        <v>54</v>
      </c>
      <c r="R167" t="s">
        <v>69</v>
      </c>
      <c r="S167" t="s">
        <v>114</v>
      </c>
      <c r="T167">
        <v>4968</v>
      </c>
      <c r="U167">
        <v>0</v>
      </c>
      <c r="V167">
        <v>0</v>
      </c>
      <c r="W167">
        <v>0</v>
      </c>
      <c r="X167">
        <v>0</v>
      </c>
      <c r="Y167" t="s">
        <v>146</v>
      </c>
      <c r="Z167">
        <v>2144</v>
      </c>
    </row>
    <row r="168" spans="1:26">
      <c r="A168" s="1">
        <v>43076</v>
      </c>
      <c r="B168">
        <v>145</v>
      </c>
      <c r="C168" t="s">
        <v>112</v>
      </c>
      <c r="D168" t="s">
        <v>115</v>
      </c>
      <c r="E168" t="s">
        <v>20</v>
      </c>
      <c r="F168" t="s">
        <v>31</v>
      </c>
      <c r="G168">
        <v>4</v>
      </c>
      <c r="H168">
        <v>5018</v>
      </c>
      <c r="I168">
        <v>3</v>
      </c>
      <c r="J168" t="s">
        <v>21</v>
      </c>
      <c r="K168" t="s">
        <v>67</v>
      </c>
      <c r="L168">
        <v>2018</v>
      </c>
      <c r="M168" t="s">
        <v>27</v>
      </c>
      <c r="N168" t="s">
        <v>53</v>
      </c>
      <c r="O168" t="s">
        <v>68</v>
      </c>
      <c r="P168">
        <v>2018</v>
      </c>
      <c r="Q168" t="s">
        <v>54</v>
      </c>
      <c r="R168" t="s">
        <v>69</v>
      </c>
      <c r="S168" t="s">
        <v>116</v>
      </c>
      <c r="T168">
        <v>4968</v>
      </c>
      <c r="U168">
        <v>0</v>
      </c>
      <c r="V168">
        <v>0</v>
      </c>
      <c r="W168">
        <v>0</v>
      </c>
      <c r="X168">
        <v>50</v>
      </c>
      <c r="Y168" t="s">
        <v>146</v>
      </c>
      <c r="Z168">
        <v>2145</v>
      </c>
    </row>
    <row r="169" spans="1:26">
      <c r="A169" s="1">
        <v>43076</v>
      </c>
      <c r="B169">
        <v>145</v>
      </c>
      <c r="C169" t="s">
        <v>112</v>
      </c>
      <c r="D169" t="s">
        <v>115</v>
      </c>
      <c r="E169" t="s">
        <v>20</v>
      </c>
      <c r="F169" t="s">
        <v>31</v>
      </c>
      <c r="G169">
        <v>4</v>
      </c>
      <c r="H169">
        <v>4968</v>
      </c>
      <c r="I169">
        <v>6</v>
      </c>
      <c r="J169" t="s">
        <v>21</v>
      </c>
      <c r="K169" t="s">
        <v>67</v>
      </c>
      <c r="L169">
        <v>2018</v>
      </c>
      <c r="M169" t="s">
        <v>22</v>
      </c>
      <c r="N169" t="s">
        <v>53</v>
      </c>
      <c r="O169" t="s">
        <v>68</v>
      </c>
      <c r="P169">
        <v>2018</v>
      </c>
      <c r="Q169" t="s">
        <v>54</v>
      </c>
      <c r="R169" t="s">
        <v>69</v>
      </c>
      <c r="S169" t="s">
        <v>116</v>
      </c>
      <c r="T169">
        <v>4968</v>
      </c>
      <c r="U169">
        <v>0</v>
      </c>
      <c r="V169">
        <v>0</v>
      </c>
      <c r="W169">
        <v>0</v>
      </c>
      <c r="X169">
        <v>0</v>
      </c>
      <c r="Y169" t="s">
        <v>146</v>
      </c>
      <c r="Z169">
        <v>2145</v>
      </c>
    </row>
    <row r="170" spans="1:26">
      <c r="A170" s="1">
        <v>43076</v>
      </c>
      <c r="B170">
        <v>145</v>
      </c>
      <c r="C170" t="s">
        <v>112</v>
      </c>
      <c r="D170" t="s">
        <v>115</v>
      </c>
      <c r="E170" t="s">
        <v>20</v>
      </c>
      <c r="F170" t="s">
        <v>31</v>
      </c>
      <c r="G170">
        <v>4</v>
      </c>
      <c r="H170">
        <v>12853</v>
      </c>
      <c r="I170">
        <v>22</v>
      </c>
      <c r="J170" t="s">
        <v>21</v>
      </c>
      <c r="K170" t="s">
        <v>67</v>
      </c>
      <c r="L170">
        <v>2018</v>
      </c>
      <c r="M170" t="s">
        <v>25</v>
      </c>
      <c r="N170" t="s">
        <v>53</v>
      </c>
      <c r="O170" t="s">
        <v>68</v>
      </c>
      <c r="P170">
        <v>2018</v>
      </c>
      <c r="Q170" t="s">
        <v>54</v>
      </c>
      <c r="R170" t="s">
        <v>69</v>
      </c>
      <c r="S170" t="s">
        <v>116</v>
      </c>
      <c r="T170">
        <v>4968</v>
      </c>
      <c r="U170">
        <v>0</v>
      </c>
      <c r="V170">
        <v>7885</v>
      </c>
      <c r="W170">
        <v>0</v>
      </c>
      <c r="X170">
        <v>0</v>
      </c>
      <c r="Y170" t="s">
        <v>146</v>
      </c>
      <c r="Z170">
        <v>2145</v>
      </c>
    </row>
    <row r="171" spans="1:26">
      <c r="A171" s="1">
        <v>43076</v>
      </c>
      <c r="B171">
        <v>145</v>
      </c>
      <c r="C171" t="s">
        <v>112</v>
      </c>
      <c r="D171" t="s">
        <v>115</v>
      </c>
      <c r="E171" t="s">
        <v>20</v>
      </c>
      <c r="F171" t="s">
        <v>31</v>
      </c>
      <c r="G171">
        <v>4</v>
      </c>
      <c r="H171">
        <v>4968</v>
      </c>
      <c r="I171">
        <v>20</v>
      </c>
      <c r="J171" t="s">
        <v>21</v>
      </c>
      <c r="K171" t="s">
        <v>67</v>
      </c>
      <c r="L171">
        <v>2018</v>
      </c>
      <c r="M171" t="s">
        <v>16</v>
      </c>
      <c r="N171" t="s">
        <v>53</v>
      </c>
      <c r="O171" t="s">
        <v>68</v>
      </c>
      <c r="P171">
        <v>2018</v>
      </c>
      <c r="Q171" t="s">
        <v>54</v>
      </c>
      <c r="R171" t="s">
        <v>69</v>
      </c>
      <c r="S171" t="s">
        <v>116</v>
      </c>
      <c r="T171">
        <v>4968</v>
      </c>
      <c r="U171">
        <v>0</v>
      </c>
      <c r="V171">
        <v>0</v>
      </c>
      <c r="W171">
        <v>0</v>
      </c>
      <c r="X171">
        <v>0</v>
      </c>
      <c r="Y171" t="s">
        <v>146</v>
      </c>
      <c r="Z171">
        <v>2145</v>
      </c>
    </row>
    <row r="172" spans="1:26">
      <c r="A172" s="1">
        <v>43322</v>
      </c>
      <c r="B172">
        <v>167</v>
      </c>
      <c r="C172" t="s">
        <v>130</v>
      </c>
      <c r="D172" t="s">
        <v>131</v>
      </c>
      <c r="E172" t="s">
        <v>13</v>
      </c>
      <c r="F172" t="s">
        <v>31</v>
      </c>
      <c r="G172">
        <v>1</v>
      </c>
      <c r="H172">
        <v>4968</v>
      </c>
      <c r="I172">
        <v>20</v>
      </c>
      <c r="J172" t="s">
        <v>132</v>
      </c>
      <c r="K172" t="s">
        <v>133</v>
      </c>
      <c r="L172">
        <v>2018</v>
      </c>
      <c r="M172" t="s">
        <v>16</v>
      </c>
      <c r="N172" t="s">
        <v>53</v>
      </c>
      <c r="O172" t="s">
        <v>68</v>
      </c>
      <c r="P172">
        <v>2018</v>
      </c>
      <c r="Q172" t="s">
        <v>54</v>
      </c>
      <c r="R172" t="s">
        <v>69</v>
      </c>
      <c r="S172" t="s">
        <v>134</v>
      </c>
      <c r="T172">
        <v>4968</v>
      </c>
      <c r="U172">
        <v>0</v>
      </c>
      <c r="V172">
        <v>0</v>
      </c>
      <c r="W172">
        <v>0</v>
      </c>
      <c r="X172">
        <v>0</v>
      </c>
      <c r="Y172" t="s">
        <v>146</v>
      </c>
      <c r="Z172">
        <v>1235</v>
      </c>
    </row>
    <row r="173" spans="1:26">
      <c r="A173" s="1">
        <v>42548</v>
      </c>
      <c r="B173">
        <v>78</v>
      </c>
      <c r="C173" t="s">
        <v>32</v>
      </c>
      <c r="D173" t="s">
        <v>88</v>
      </c>
      <c r="E173" t="s">
        <v>13</v>
      </c>
      <c r="F173" t="s">
        <v>31</v>
      </c>
      <c r="G173">
        <v>17</v>
      </c>
      <c r="H173">
        <v>0</v>
      </c>
      <c r="I173">
        <v>20</v>
      </c>
      <c r="J173" t="s">
        <v>15</v>
      </c>
      <c r="K173" t="s">
        <v>67</v>
      </c>
      <c r="L173">
        <v>2017</v>
      </c>
      <c r="M173" t="s">
        <v>26</v>
      </c>
      <c r="N173" t="s">
        <v>53</v>
      </c>
      <c r="O173" t="s">
        <v>68</v>
      </c>
      <c r="P173">
        <v>2017</v>
      </c>
      <c r="Q173" t="s">
        <v>54</v>
      </c>
      <c r="R173" t="s">
        <v>69</v>
      </c>
      <c r="S173" t="s">
        <v>89</v>
      </c>
      <c r="T173">
        <v>0</v>
      </c>
      <c r="U173">
        <v>0</v>
      </c>
      <c r="V173">
        <v>0</v>
      </c>
      <c r="W173">
        <v>0</v>
      </c>
      <c r="X173">
        <v>0</v>
      </c>
      <c r="Y173" t="s">
        <v>146</v>
      </c>
      <c r="Z173">
        <v>278</v>
      </c>
    </row>
    <row r="174" spans="1:26">
      <c r="A174" s="1">
        <v>40680</v>
      </c>
      <c r="B174">
        <v>120</v>
      </c>
      <c r="C174" t="s">
        <v>32</v>
      </c>
      <c r="D174" t="s">
        <v>97</v>
      </c>
      <c r="E174" t="s">
        <v>13</v>
      </c>
      <c r="F174" t="s">
        <v>31</v>
      </c>
      <c r="G174">
        <v>17</v>
      </c>
      <c r="H174">
        <v>11105</v>
      </c>
      <c r="I174">
        <v>15</v>
      </c>
      <c r="J174" t="s">
        <v>21</v>
      </c>
      <c r="K174" t="s">
        <v>67</v>
      </c>
      <c r="L174">
        <v>2017</v>
      </c>
      <c r="M174" t="s">
        <v>26</v>
      </c>
      <c r="N174" t="s">
        <v>53</v>
      </c>
      <c r="O174" t="s">
        <v>68</v>
      </c>
      <c r="P174">
        <v>2017</v>
      </c>
      <c r="Q174" t="s">
        <v>54</v>
      </c>
      <c r="R174" t="s">
        <v>69</v>
      </c>
      <c r="S174" t="s">
        <v>98</v>
      </c>
      <c r="T174">
        <v>3220</v>
      </c>
      <c r="U174">
        <v>0</v>
      </c>
      <c r="V174">
        <v>0</v>
      </c>
      <c r="W174">
        <v>0</v>
      </c>
      <c r="X174">
        <v>7885</v>
      </c>
      <c r="Y174" t="s">
        <v>151</v>
      </c>
      <c r="Z174">
        <v>1120</v>
      </c>
    </row>
    <row r="175" spans="1:26">
      <c r="A175" s="1">
        <v>42548</v>
      </c>
      <c r="B175">
        <v>78</v>
      </c>
      <c r="C175" t="s">
        <v>32</v>
      </c>
      <c r="D175" t="s">
        <v>88</v>
      </c>
      <c r="E175" t="s">
        <v>13</v>
      </c>
      <c r="F175" t="s">
        <v>31</v>
      </c>
      <c r="G175">
        <v>17</v>
      </c>
      <c r="H175">
        <v>854</v>
      </c>
      <c r="I175">
        <v>16</v>
      </c>
      <c r="J175" t="s">
        <v>15</v>
      </c>
      <c r="K175" t="s">
        <v>67</v>
      </c>
      <c r="L175">
        <v>2017</v>
      </c>
      <c r="M175" t="s">
        <v>25</v>
      </c>
      <c r="N175" t="s">
        <v>53</v>
      </c>
      <c r="O175" t="s">
        <v>68</v>
      </c>
      <c r="P175">
        <v>2017</v>
      </c>
      <c r="Q175" t="s">
        <v>54</v>
      </c>
      <c r="R175" t="s">
        <v>69</v>
      </c>
      <c r="S175" t="s">
        <v>89</v>
      </c>
      <c r="T175">
        <v>0</v>
      </c>
      <c r="U175">
        <v>854</v>
      </c>
      <c r="V175">
        <v>0</v>
      </c>
      <c r="W175">
        <v>0</v>
      </c>
      <c r="X175">
        <v>0</v>
      </c>
      <c r="Y175" t="s">
        <v>146</v>
      </c>
      <c r="Z175">
        <v>278</v>
      </c>
    </row>
    <row r="176" spans="1:26">
      <c r="A176" s="1">
        <v>40680</v>
      </c>
      <c r="B176">
        <v>120</v>
      </c>
      <c r="C176" t="s">
        <v>32</v>
      </c>
      <c r="D176" t="s">
        <v>97</v>
      </c>
      <c r="E176" t="s">
        <v>13</v>
      </c>
      <c r="F176" t="s">
        <v>31</v>
      </c>
      <c r="G176">
        <v>17</v>
      </c>
      <c r="H176">
        <v>10825</v>
      </c>
      <c r="I176">
        <v>12</v>
      </c>
      <c r="J176" t="s">
        <v>21</v>
      </c>
      <c r="K176" t="s">
        <v>67</v>
      </c>
      <c r="L176">
        <v>2017</v>
      </c>
      <c r="M176" t="s">
        <v>25</v>
      </c>
      <c r="N176" t="s">
        <v>53</v>
      </c>
      <c r="O176" t="s">
        <v>68</v>
      </c>
      <c r="P176">
        <v>2017</v>
      </c>
      <c r="Q176" t="s">
        <v>54</v>
      </c>
      <c r="R176" t="s">
        <v>69</v>
      </c>
      <c r="S176" t="s">
        <v>98</v>
      </c>
      <c r="T176">
        <v>2940</v>
      </c>
      <c r="U176">
        <v>0</v>
      </c>
      <c r="V176">
        <v>7885</v>
      </c>
      <c r="W176">
        <v>0</v>
      </c>
      <c r="X176">
        <v>0</v>
      </c>
      <c r="Y176" t="s">
        <v>151</v>
      </c>
      <c r="Z176">
        <v>1120</v>
      </c>
    </row>
  </sheetData>
  <autoFilter ref="A1:Z176">
    <sortState ref="A2:Z176">
      <sortCondition ref="I1"/>
    </sortState>
  </autoFilter>
  <sortState ref="A2:P121">
    <sortCondition ref="A2:A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Charts</vt:lpstr>
      <vt:lpstr>Detail</vt:lpstr>
      <vt:lpstr>DeptGroup</vt:lpstr>
      <vt:lpstr>YearCost</vt:lpstr>
      <vt:lpstr>Tables</vt:lpstr>
      <vt:lpstr>Source Data</vt:lpstr>
      <vt:lpstr>'Source Data'!AHM</vt:lpstr>
      <vt:lpstr>DeptGroup!Print_Titles</vt:lpstr>
      <vt:lpstr>Detail!Print_Titles</vt:lpstr>
      <vt:lpstr>YearCost!Print_Titles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dcterms:created xsi:type="dcterms:W3CDTF">2016-12-19T19:27:38Z</dcterms:created>
  <dcterms:modified xsi:type="dcterms:W3CDTF">2020-03-09T15:45:51Z</dcterms:modified>
</cp:coreProperties>
</file>